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tabRatio="825" activeTab="0"/>
  </bookViews>
  <sheets>
    <sheet name="Итоги групповых этапов" sheetId="1" r:id="rId1"/>
    <sheet name="Группа А" sheetId="2" r:id="rId2"/>
    <sheet name="Группа B" sheetId="3" r:id="rId3"/>
    <sheet name="Группа C" sheetId="4" r:id="rId4"/>
    <sheet name="Группа D" sheetId="5" r:id="rId5"/>
    <sheet name="Группа E" sheetId="6" r:id="rId6"/>
    <sheet name="Группа F" sheetId="7" r:id="rId7"/>
    <sheet name="Группа G" sheetId="8" r:id="rId8"/>
    <sheet name="Группа H" sheetId="9" r:id="rId9"/>
  </sheets>
  <definedNames/>
  <calcPr fullCalcOnLoad="1"/>
</workbook>
</file>

<file path=xl/sharedStrings.xml><?xml version="1.0" encoding="utf-8"?>
<sst xmlns="http://schemas.openxmlformats.org/spreadsheetml/2006/main" count="248" uniqueCount="55">
  <si>
    <t>SK912</t>
  </si>
  <si>
    <t>Lumen</t>
  </si>
  <si>
    <t>Ross</t>
  </si>
  <si>
    <t>LordBES</t>
  </si>
  <si>
    <t>75.</t>
  </si>
  <si>
    <t>Madshus</t>
  </si>
  <si>
    <t>Т46</t>
  </si>
  <si>
    <t>23.</t>
  </si>
  <si>
    <t>paperbackthird</t>
  </si>
  <si>
    <t>Benassi</t>
  </si>
  <si>
    <t>Позиция</t>
  </si>
  <si>
    <t>Ник</t>
  </si>
  <si>
    <t>Игр</t>
  </si>
  <si>
    <t>Коэф. Личн.</t>
  </si>
  <si>
    <t>Коэф. общий</t>
  </si>
  <si>
    <t>Очков</t>
  </si>
  <si>
    <t>Макс.возм.рез</t>
  </si>
  <si>
    <t>9 июня</t>
  </si>
  <si>
    <t>14 июня</t>
  </si>
  <si>
    <t>15 июня</t>
  </si>
  <si>
    <t>20 июня</t>
  </si>
  <si>
    <r>
      <t>ЧМ-06</t>
    </r>
    <r>
      <rPr>
        <sz val="10"/>
        <rFont val="Arial Cyr"/>
        <family val="0"/>
      </rPr>
      <t xml:space="preserve">. Группа </t>
    </r>
    <r>
      <rPr>
        <b/>
        <sz val="10"/>
        <rFont val="Arial Cyr"/>
        <family val="0"/>
      </rPr>
      <t>А</t>
    </r>
    <r>
      <rPr>
        <sz val="10"/>
        <rFont val="Arial Cyr"/>
        <family val="0"/>
      </rPr>
      <t xml:space="preserve">. </t>
    </r>
    <r>
      <rPr>
        <sz val="10"/>
        <rFont val="Arial Cyr"/>
        <family val="0"/>
      </rPr>
      <t>http://sputnik.ucoz.ru</t>
    </r>
  </si>
  <si>
    <r>
      <t>ЧМ-06</t>
    </r>
    <r>
      <rPr>
        <sz val="10"/>
        <rFont val="Arial Cyr"/>
        <family val="0"/>
      </rPr>
      <t xml:space="preserve">. Группа </t>
    </r>
    <r>
      <rPr>
        <b/>
        <sz val="10"/>
        <rFont val="Arial Cyr"/>
        <family val="0"/>
      </rPr>
      <t>B</t>
    </r>
    <r>
      <rPr>
        <sz val="10"/>
        <rFont val="Arial Cyr"/>
        <family val="0"/>
      </rPr>
      <t xml:space="preserve">. </t>
    </r>
    <r>
      <rPr>
        <sz val="10"/>
        <rFont val="Arial Cyr"/>
        <family val="0"/>
      </rPr>
      <t>http://sputnik.ucoz.ru</t>
    </r>
  </si>
  <si>
    <t>10 июня</t>
  </si>
  <si>
    <t>11 июня</t>
  </si>
  <si>
    <t>16 июня</t>
  </si>
  <si>
    <t>21 июня</t>
  </si>
  <si>
    <r>
      <t>ЧМ-06</t>
    </r>
    <r>
      <rPr>
        <sz val="10"/>
        <rFont val="Arial Cyr"/>
        <family val="0"/>
      </rPr>
      <t xml:space="preserve">. Группа </t>
    </r>
    <r>
      <rPr>
        <b/>
        <sz val="10"/>
        <rFont val="Arial Cyr"/>
        <family val="0"/>
      </rPr>
      <t>С</t>
    </r>
    <r>
      <rPr>
        <sz val="10"/>
        <rFont val="Arial Cyr"/>
        <family val="0"/>
      </rPr>
      <t xml:space="preserve">. </t>
    </r>
    <r>
      <rPr>
        <sz val="10"/>
        <rFont val="Arial Cyr"/>
        <family val="0"/>
      </rPr>
      <t>http://sputnik.ucoz.ru</t>
    </r>
  </si>
  <si>
    <t>17 июня</t>
  </si>
  <si>
    <r>
      <t>ЧМ-06</t>
    </r>
    <r>
      <rPr>
        <sz val="10"/>
        <rFont val="Arial Cyr"/>
        <family val="0"/>
      </rPr>
      <t xml:space="preserve">. Группа </t>
    </r>
    <r>
      <rPr>
        <b/>
        <sz val="10"/>
        <rFont val="Arial Cyr"/>
        <family val="0"/>
      </rPr>
      <t>D</t>
    </r>
    <r>
      <rPr>
        <sz val="10"/>
        <rFont val="Arial Cyr"/>
        <family val="0"/>
      </rPr>
      <t xml:space="preserve">. </t>
    </r>
    <r>
      <rPr>
        <sz val="10"/>
        <rFont val="Arial Cyr"/>
        <family val="0"/>
      </rPr>
      <t>http://sputnik.ucoz.ru</t>
    </r>
  </si>
  <si>
    <t>12 июня</t>
  </si>
  <si>
    <t>22 июня</t>
  </si>
  <si>
    <r>
      <t>ЧМ-06</t>
    </r>
    <r>
      <rPr>
        <sz val="10"/>
        <rFont val="Arial Cyr"/>
        <family val="0"/>
      </rPr>
      <t xml:space="preserve">. Группа </t>
    </r>
    <r>
      <rPr>
        <b/>
        <sz val="10"/>
        <rFont val="Arial Cyr"/>
        <family val="0"/>
      </rPr>
      <t>E</t>
    </r>
    <r>
      <rPr>
        <sz val="10"/>
        <rFont val="Arial Cyr"/>
        <family val="0"/>
      </rPr>
      <t xml:space="preserve">. </t>
    </r>
    <r>
      <rPr>
        <sz val="10"/>
        <rFont val="Arial Cyr"/>
        <family val="0"/>
      </rPr>
      <t>http://sputnik.ucoz.ru</t>
    </r>
  </si>
  <si>
    <t>13 июня</t>
  </si>
  <si>
    <t>18 июня</t>
  </si>
  <si>
    <r>
      <t>ЧМ-06</t>
    </r>
    <r>
      <rPr>
        <sz val="10"/>
        <rFont val="Arial Cyr"/>
        <family val="0"/>
      </rPr>
      <t xml:space="preserve">. Группа </t>
    </r>
    <r>
      <rPr>
        <b/>
        <sz val="10"/>
        <rFont val="Arial Cyr"/>
        <family val="0"/>
      </rPr>
      <t>F</t>
    </r>
    <r>
      <rPr>
        <sz val="10"/>
        <rFont val="Arial Cyr"/>
        <family val="0"/>
      </rPr>
      <t xml:space="preserve">. </t>
    </r>
    <r>
      <rPr>
        <sz val="10"/>
        <rFont val="Arial Cyr"/>
        <family val="0"/>
      </rPr>
      <t>http://sputnik.ucoz.ru</t>
    </r>
  </si>
  <si>
    <t>19 июня</t>
  </si>
  <si>
    <t>23 июня</t>
  </si>
  <si>
    <r>
      <t>ЧМ-06</t>
    </r>
    <r>
      <rPr>
        <sz val="10"/>
        <rFont val="Arial Cyr"/>
        <family val="0"/>
      </rPr>
      <t xml:space="preserve">. Группа </t>
    </r>
    <r>
      <rPr>
        <b/>
        <sz val="10"/>
        <rFont val="Arial Cyr"/>
        <family val="0"/>
      </rPr>
      <t>G</t>
    </r>
    <r>
      <rPr>
        <sz val="10"/>
        <rFont val="Arial Cyr"/>
        <family val="0"/>
      </rPr>
      <t xml:space="preserve">. </t>
    </r>
    <r>
      <rPr>
        <sz val="10"/>
        <rFont val="Arial Cyr"/>
        <family val="0"/>
      </rPr>
      <t>http://sputnik.ucoz.ru</t>
    </r>
  </si>
  <si>
    <r>
      <t>ЧМ-06</t>
    </r>
    <r>
      <rPr>
        <sz val="10"/>
        <rFont val="Arial Cyr"/>
        <family val="0"/>
      </rPr>
      <t xml:space="preserve">. Группа </t>
    </r>
    <r>
      <rPr>
        <b/>
        <sz val="10"/>
        <rFont val="Arial Cyr"/>
        <family val="0"/>
      </rPr>
      <t>H</t>
    </r>
    <r>
      <rPr>
        <sz val="10"/>
        <rFont val="Arial Cyr"/>
        <family val="0"/>
      </rPr>
      <t xml:space="preserve">. </t>
    </r>
    <r>
      <rPr>
        <sz val="10"/>
        <rFont val="Arial Cyr"/>
        <family val="0"/>
      </rPr>
      <t>http://sputnik.ucoz.ru</t>
    </r>
  </si>
  <si>
    <t>knight</t>
  </si>
  <si>
    <t>jagr177</t>
  </si>
  <si>
    <r>
      <t xml:space="preserve">Группа </t>
    </r>
    <r>
      <rPr>
        <b/>
        <sz val="10"/>
        <rFont val="Arial Cyr"/>
        <family val="0"/>
      </rPr>
      <t>А</t>
    </r>
  </si>
  <si>
    <t>Очки</t>
  </si>
  <si>
    <t>БАЛЛЫ</t>
  </si>
  <si>
    <r>
      <t>ЧМ-06</t>
    </r>
    <r>
      <rPr>
        <sz val="10"/>
        <rFont val="Arial Cyr"/>
        <family val="0"/>
      </rPr>
      <t>. Итоги групповых этапов</t>
    </r>
    <r>
      <rPr>
        <sz val="10"/>
        <rFont val="Arial Cyr"/>
        <family val="0"/>
      </rPr>
      <t xml:space="preserve">. </t>
    </r>
    <r>
      <rPr>
        <sz val="10"/>
        <rFont val="Arial Cyr"/>
        <family val="0"/>
      </rPr>
      <t>http://sputnik.ucoz.ru</t>
    </r>
  </si>
  <si>
    <r>
      <t xml:space="preserve">Группа </t>
    </r>
    <r>
      <rPr>
        <b/>
        <sz val="10"/>
        <rFont val="Arial Cyr"/>
        <family val="0"/>
      </rPr>
      <t>В</t>
    </r>
  </si>
  <si>
    <r>
      <t xml:space="preserve">Группа </t>
    </r>
    <r>
      <rPr>
        <b/>
        <sz val="10"/>
        <rFont val="Arial Cyr"/>
        <family val="0"/>
      </rPr>
      <t>С</t>
    </r>
  </si>
  <si>
    <r>
      <t xml:space="preserve">Группа </t>
    </r>
    <r>
      <rPr>
        <b/>
        <sz val="10"/>
        <rFont val="Arial Cyr"/>
        <family val="0"/>
      </rPr>
      <t>D</t>
    </r>
  </si>
  <si>
    <r>
      <t xml:space="preserve">Группа </t>
    </r>
    <r>
      <rPr>
        <b/>
        <sz val="10"/>
        <rFont val="Arial Cyr"/>
        <family val="0"/>
      </rPr>
      <t>E</t>
    </r>
  </si>
  <si>
    <r>
      <t xml:space="preserve">Группа </t>
    </r>
    <r>
      <rPr>
        <b/>
        <sz val="10"/>
        <rFont val="Arial Cyr"/>
        <family val="0"/>
      </rPr>
      <t>F</t>
    </r>
  </si>
  <si>
    <r>
      <t xml:space="preserve">Группа </t>
    </r>
    <r>
      <rPr>
        <b/>
        <sz val="10"/>
        <rFont val="Arial Cyr"/>
        <family val="0"/>
      </rPr>
      <t>G</t>
    </r>
  </si>
  <si>
    <r>
      <t xml:space="preserve">Группа </t>
    </r>
    <r>
      <rPr>
        <b/>
        <sz val="10"/>
        <rFont val="Arial Cyr"/>
        <family val="0"/>
      </rPr>
      <t>H</t>
    </r>
  </si>
  <si>
    <t>ИТОГО</t>
  </si>
  <si>
    <t>ОЧКИ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</si>
</sst>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textRotation="90"/>
    </xf>
    <xf numFmtId="0" fontId="0" fillId="0" borderId="0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2" fillId="0" borderId="8" xfId="0" applyFont="1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textRotation="90"/>
    </xf>
    <xf numFmtId="0" fontId="2" fillId="0" borderId="30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32" xfId="0" applyBorder="1" applyAlignment="1">
      <alignment horizontal="center" textRotation="90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5"/>
  <sheetViews>
    <sheetView tabSelected="1" workbookViewId="0" topLeftCell="A1">
      <selection activeCell="AI7" sqref="AI7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4" width="3.25390625" style="0" bestFit="1" customWidth="1"/>
    <col min="35" max="35" width="4.00390625" style="0" bestFit="1" customWidth="1"/>
    <col min="36" max="36" width="3.25390625" style="0" bestFit="1" customWidth="1"/>
  </cols>
  <sheetData>
    <row r="1" ht="13.5" thickBot="1">
      <c r="A1" s="22" t="s">
        <v>45</v>
      </c>
    </row>
    <row r="2" spans="1:36" ht="13.5" thickTop="1">
      <c r="A2" s="43"/>
      <c r="B2" s="44"/>
      <c r="C2" s="69" t="s">
        <v>42</v>
      </c>
      <c r="D2" s="70"/>
      <c r="E2" s="70"/>
      <c r="F2" s="71"/>
      <c r="G2" s="70" t="s">
        <v>46</v>
      </c>
      <c r="H2" s="70"/>
      <c r="I2" s="70"/>
      <c r="J2" s="70"/>
      <c r="K2" s="69" t="s">
        <v>47</v>
      </c>
      <c r="L2" s="70"/>
      <c r="M2" s="70"/>
      <c r="N2" s="71"/>
      <c r="O2" s="70" t="s">
        <v>48</v>
      </c>
      <c r="P2" s="70"/>
      <c r="Q2" s="70"/>
      <c r="R2" s="70"/>
      <c r="S2" s="69" t="s">
        <v>49</v>
      </c>
      <c r="T2" s="70"/>
      <c r="U2" s="70"/>
      <c r="V2" s="71"/>
      <c r="W2" s="70" t="s">
        <v>50</v>
      </c>
      <c r="X2" s="70"/>
      <c r="Y2" s="70"/>
      <c r="Z2" s="70"/>
      <c r="AA2" s="69" t="s">
        <v>51</v>
      </c>
      <c r="AB2" s="70"/>
      <c r="AC2" s="70"/>
      <c r="AD2" s="71"/>
      <c r="AE2" s="69" t="s">
        <v>52</v>
      </c>
      <c r="AF2" s="70"/>
      <c r="AG2" s="70"/>
      <c r="AH2" s="71"/>
      <c r="AI2" s="72" t="s">
        <v>53</v>
      </c>
      <c r="AJ2" s="73"/>
    </row>
    <row r="3" spans="1:51" ht="42.75">
      <c r="A3" s="45" t="s">
        <v>10</v>
      </c>
      <c r="B3" s="26" t="s">
        <v>11</v>
      </c>
      <c r="C3" s="36" t="s">
        <v>12</v>
      </c>
      <c r="D3" s="34" t="s">
        <v>43</v>
      </c>
      <c r="E3" s="34" t="s">
        <v>10</v>
      </c>
      <c r="F3" s="37" t="s">
        <v>44</v>
      </c>
      <c r="G3" s="34" t="s">
        <v>12</v>
      </c>
      <c r="H3" s="34" t="s">
        <v>43</v>
      </c>
      <c r="I3" s="34" t="s">
        <v>10</v>
      </c>
      <c r="J3" s="35" t="s">
        <v>44</v>
      </c>
      <c r="K3" s="38" t="s">
        <v>12</v>
      </c>
      <c r="L3" s="39" t="s">
        <v>43</v>
      </c>
      <c r="M3" s="39" t="s">
        <v>10</v>
      </c>
      <c r="N3" s="40" t="s">
        <v>44</v>
      </c>
      <c r="O3" s="34" t="s">
        <v>12</v>
      </c>
      <c r="P3" s="34" t="s">
        <v>43</v>
      </c>
      <c r="Q3" s="68" t="s">
        <v>10</v>
      </c>
      <c r="R3" s="35" t="s">
        <v>44</v>
      </c>
      <c r="S3" s="38" t="s">
        <v>12</v>
      </c>
      <c r="T3" s="39" t="s">
        <v>43</v>
      </c>
      <c r="U3" s="39" t="s">
        <v>10</v>
      </c>
      <c r="V3" s="41" t="s">
        <v>44</v>
      </c>
      <c r="W3" s="34" t="s">
        <v>12</v>
      </c>
      <c r="X3" s="34" t="s">
        <v>43</v>
      </c>
      <c r="Y3" s="34" t="s">
        <v>10</v>
      </c>
      <c r="Z3" s="35" t="s">
        <v>44</v>
      </c>
      <c r="AA3" s="38" t="s">
        <v>12</v>
      </c>
      <c r="AB3" s="39" t="s">
        <v>43</v>
      </c>
      <c r="AC3" s="39" t="s">
        <v>10</v>
      </c>
      <c r="AD3" s="41" t="s">
        <v>44</v>
      </c>
      <c r="AE3" s="38" t="s">
        <v>12</v>
      </c>
      <c r="AF3" s="39" t="s">
        <v>43</v>
      </c>
      <c r="AG3" s="39" t="s">
        <v>10</v>
      </c>
      <c r="AH3" s="40" t="s">
        <v>44</v>
      </c>
      <c r="AI3" s="57" t="s">
        <v>54</v>
      </c>
      <c r="AJ3" s="58" t="s">
        <v>44</v>
      </c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</row>
    <row r="4" spans="1:36" ht="12.75">
      <c r="A4" s="59">
        <v>0</v>
      </c>
      <c r="B4" s="60" t="s">
        <v>16</v>
      </c>
      <c r="C4" s="61">
        <v>6</v>
      </c>
      <c r="D4" s="62">
        <v>36</v>
      </c>
      <c r="E4" s="63">
        <v>0</v>
      </c>
      <c r="F4" s="64"/>
      <c r="G4" s="62">
        <v>6</v>
      </c>
      <c r="H4" s="62">
        <v>36</v>
      </c>
      <c r="I4" s="63">
        <v>0</v>
      </c>
      <c r="J4" s="64"/>
      <c r="K4" s="61">
        <v>6</v>
      </c>
      <c r="L4" s="62">
        <v>36</v>
      </c>
      <c r="M4" s="63">
        <v>0</v>
      </c>
      <c r="N4" s="64"/>
      <c r="O4" s="61">
        <v>6</v>
      </c>
      <c r="P4" s="62">
        <v>36</v>
      </c>
      <c r="Q4" s="65">
        <v>0</v>
      </c>
      <c r="R4" s="64"/>
      <c r="S4" s="61">
        <v>6</v>
      </c>
      <c r="T4" s="62">
        <v>36</v>
      </c>
      <c r="U4" s="63">
        <v>0</v>
      </c>
      <c r="V4" s="64"/>
      <c r="W4" s="61">
        <v>6</v>
      </c>
      <c r="X4" s="62">
        <v>36</v>
      </c>
      <c r="Y4" s="63">
        <v>0</v>
      </c>
      <c r="Z4" s="64"/>
      <c r="AA4" s="61">
        <v>6</v>
      </c>
      <c r="AB4" s="62">
        <v>36</v>
      </c>
      <c r="AC4" s="63">
        <v>0</v>
      </c>
      <c r="AD4" s="64"/>
      <c r="AE4" s="61">
        <v>6</v>
      </c>
      <c r="AF4" s="62">
        <v>36</v>
      </c>
      <c r="AG4" s="63">
        <v>0</v>
      </c>
      <c r="AH4" s="64"/>
      <c r="AI4" s="66">
        <f aca="true" t="shared" si="0" ref="AI4:AI16">D4+H4+P4+T4+X4+AB4+AF4</f>
        <v>252</v>
      </c>
      <c r="AJ4" s="67">
        <f aca="true" t="shared" si="1" ref="AJ4:AJ16">F4+J4+N4+R4+V4+Z4+AD4+AH4</f>
        <v>0</v>
      </c>
    </row>
    <row r="5" spans="1:36" ht="12.75">
      <c r="A5" s="46"/>
      <c r="B5" s="32" t="s">
        <v>1</v>
      </c>
      <c r="C5" s="27">
        <f>'Группа А'!C4</f>
        <v>4</v>
      </c>
      <c r="D5" s="28">
        <f>'Группа А'!J4</f>
        <v>3</v>
      </c>
      <c r="E5" s="28">
        <f>'Группа А'!A4</f>
        <v>0</v>
      </c>
      <c r="F5" s="29"/>
      <c r="G5" s="28">
        <f>'Группа B'!C4</f>
        <v>3</v>
      </c>
      <c r="H5" s="28">
        <f>'Группа B'!I4</f>
        <v>7</v>
      </c>
      <c r="I5" s="28">
        <f>'Группа B'!A4</f>
        <v>0</v>
      </c>
      <c r="J5" s="29"/>
      <c r="K5" s="27">
        <f>'Группа C'!C4</f>
        <v>2</v>
      </c>
      <c r="L5" s="28">
        <f>'Группа C'!J4</f>
        <v>6</v>
      </c>
      <c r="M5" s="28">
        <f>'Группа C'!A4</f>
        <v>0</v>
      </c>
      <c r="N5" s="29"/>
      <c r="O5" s="27">
        <f>'Группа D'!C4</f>
        <v>2</v>
      </c>
      <c r="P5" s="28">
        <f>'Группа D'!J4</f>
        <v>4</v>
      </c>
      <c r="Q5" s="28">
        <f>'Группа D'!A4</f>
        <v>0</v>
      </c>
      <c r="R5" s="29"/>
      <c r="S5" s="27">
        <f>'Группа E'!C4</f>
        <v>2</v>
      </c>
      <c r="T5" s="28">
        <f>'Группа E'!I4</f>
        <v>7</v>
      </c>
      <c r="U5" s="28">
        <f>'Группа E'!A4</f>
        <v>0</v>
      </c>
      <c r="V5" s="29"/>
      <c r="W5" s="27">
        <f>'Группа F'!C4</f>
        <v>2</v>
      </c>
      <c r="X5" s="28">
        <f>'Группа F'!J4</f>
        <v>3</v>
      </c>
      <c r="Y5" s="28">
        <f>'Группа F'!A4</f>
        <v>0</v>
      </c>
      <c r="Z5" s="29"/>
      <c r="AA5" s="27">
        <f>'Группа G'!C4</f>
        <v>2</v>
      </c>
      <c r="AB5" s="28">
        <f>'Группа G'!J4</f>
        <v>0</v>
      </c>
      <c r="AC5" s="28">
        <f>'Группа G'!A4</f>
        <v>0</v>
      </c>
      <c r="AD5" s="29"/>
      <c r="AE5" s="27">
        <f>'Группа H'!C4</f>
        <v>2</v>
      </c>
      <c r="AF5" s="28">
        <f>'Группа H'!I4</f>
        <v>4</v>
      </c>
      <c r="AG5" s="28">
        <f>'Группа H'!A4</f>
        <v>0</v>
      </c>
      <c r="AH5" s="29"/>
      <c r="AI5" s="42">
        <f t="shared" si="0"/>
        <v>28</v>
      </c>
      <c r="AJ5" s="47">
        <f t="shared" si="1"/>
        <v>0</v>
      </c>
    </row>
    <row r="6" spans="1:36" ht="12.75">
      <c r="A6" s="46"/>
      <c r="B6" s="32" t="s">
        <v>0</v>
      </c>
      <c r="C6" s="27">
        <f>'Группа А'!C5</f>
        <v>3</v>
      </c>
      <c r="D6" s="28">
        <f>'Группа А'!J5</f>
        <v>2</v>
      </c>
      <c r="E6" s="28">
        <f>'Группа А'!A5</f>
        <v>0</v>
      </c>
      <c r="F6" s="29"/>
      <c r="G6" s="28">
        <f>'Группа B'!C5</f>
        <v>2</v>
      </c>
      <c r="H6" s="28">
        <f>'Группа B'!I5</f>
        <v>1</v>
      </c>
      <c r="I6" s="28">
        <f>'Группа B'!A5</f>
        <v>0</v>
      </c>
      <c r="J6" s="29"/>
      <c r="K6" s="27">
        <f>'Группа C'!C5</f>
        <v>2</v>
      </c>
      <c r="L6" s="28">
        <f>'Группа C'!J5</f>
        <v>6</v>
      </c>
      <c r="M6" s="28">
        <f>'Группа C'!A5</f>
        <v>0</v>
      </c>
      <c r="N6" s="29"/>
      <c r="O6" s="27">
        <f>'Группа D'!C5</f>
        <v>2</v>
      </c>
      <c r="P6" s="28">
        <f>'Группа D'!J5</f>
        <v>2</v>
      </c>
      <c r="Q6" s="28">
        <f>'Группа D'!A5</f>
        <v>0</v>
      </c>
      <c r="R6" s="29"/>
      <c r="S6" s="27">
        <f>'Группа E'!C5</f>
        <v>2</v>
      </c>
      <c r="T6" s="28">
        <f>'Группа E'!I5</f>
        <v>2</v>
      </c>
      <c r="U6" s="28">
        <f>'Группа E'!A5</f>
        <v>0</v>
      </c>
      <c r="V6" s="29"/>
      <c r="W6" s="27">
        <f>'Группа F'!C5</f>
        <v>2</v>
      </c>
      <c r="X6" s="28">
        <f>'Группа F'!J5</f>
        <v>7</v>
      </c>
      <c r="Y6" s="28">
        <f>'Группа F'!A5</f>
        <v>0</v>
      </c>
      <c r="Z6" s="29"/>
      <c r="AA6" s="27">
        <f>'Группа G'!C5</f>
        <v>2</v>
      </c>
      <c r="AB6" s="28">
        <f>'Группа G'!J5</f>
        <v>0</v>
      </c>
      <c r="AC6" s="28">
        <f>'Группа G'!A5</f>
        <v>0</v>
      </c>
      <c r="AD6" s="29"/>
      <c r="AE6" s="27">
        <f>'Группа H'!C5</f>
        <v>2</v>
      </c>
      <c r="AF6" s="28">
        <f>'Группа H'!I5</f>
        <v>0</v>
      </c>
      <c r="AG6" s="28">
        <f>'Группа H'!A5</f>
        <v>0</v>
      </c>
      <c r="AH6" s="29"/>
      <c r="AI6" s="42">
        <f t="shared" si="0"/>
        <v>14</v>
      </c>
      <c r="AJ6" s="47">
        <f t="shared" si="1"/>
        <v>0</v>
      </c>
    </row>
    <row r="7" spans="1:36" ht="12.75">
      <c r="A7" s="46"/>
      <c r="B7" s="32" t="s">
        <v>2</v>
      </c>
      <c r="C7" s="27">
        <f>'Группа А'!C6</f>
        <v>4</v>
      </c>
      <c r="D7" s="28">
        <f>'Группа А'!J6</f>
        <v>5</v>
      </c>
      <c r="E7" s="28">
        <f>'Группа А'!A6</f>
        <v>0</v>
      </c>
      <c r="F7" s="30"/>
      <c r="G7" s="28">
        <f>'Группа B'!C6</f>
        <v>3</v>
      </c>
      <c r="H7" s="28">
        <f>'Группа B'!I6</f>
        <v>15</v>
      </c>
      <c r="I7" s="28">
        <f>'Группа B'!A6</f>
        <v>0</v>
      </c>
      <c r="J7" s="30"/>
      <c r="K7" s="27">
        <f>'Группа C'!C6</f>
        <v>2</v>
      </c>
      <c r="L7" s="28">
        <f>'Группа C'!J6</f>
        <v>2</v>
      </c>
      <c r="M7" s="28">
        <f>'Группа C'!A6</f>
        <v>0</v>
      </c>
      <c r="N7" s="30"/>
      <c r="O7" s="27">
        <f>'Группа D'!C6</f>
        <v>2</v>
      </c>
      <c r="P7" s="28">
        <f>'Группа D'!J6</f>
        <v>2</v>
      </c>
      <c r="Q7" s="28">
        <f>'Группа D'!A6</f>
        <v>0</v>
      </c>
      <c r="R7" s="30"/>
      <c r="S7" s="27">
        <f>'Группа E'!C6</f>
        <v>2</v>
      </c>
      <c r="T7" s="28">
        <f>'Группа E'!I6</f>
        <v>7</v>
      </c>
      <c r="U7" s="28">
        <f>'Группа E'!A6</f>
        <v>0</v>
      </c>
      <c r="V7" s="30"/>
      <c r="W7" s="27">
        <f>'Группа F'!C6</f>
        <v>2</v>
      </c>
      <c r="X7" s="28">
        <f>'Группа F'!J6</f>
        <v>1</v>
      </c>
      <c r="Y7" s="28">
        <f>'Группа F'!A6</f>
        <v>0</v>
      </c>
      <c r="Z7" s="30"/>
      <c r="AA7" s="27">
        <f>'Группа G'!C6</f>
        <v>2</v>
      </c>
      <c r="AB7" s="28">
        <f>'Группа G'!J6</f>
        <v>3</v>
      </c>
      <c r="AC7" s="28">
        <f>'Группа G'!A6</f>
        <v>0</v>
      </c>
      <c r="AD7" s="30"/>
      <c r="AE7" s="27">
        <f>'Группа H'!C6</f>
        <v>2</v>
      </c>
      <c r="AF7" s="28">
        <f>'Группа H'!I6</f>
        <v>4</v>
      </c>
      <c r="AG7" s="28">
        <f>'Группа H'!A6</f>
        <v>0</v>
      </c>
      <c r="AH7" s="30"/>
      <c r="AI7" s="42">
        <f t="shared" si="0"/>
        <v>37</v>
      </c>
      <c r="AJ7" s="47">
        <f t="shared" si="1"/>
        <v>0</v>
      </c>
    </row>
    <row r="8" spans="1:36" ht="12.75">
      <c r="A8" s="46"/>
      <c r="B8" s="32" t="s">
        <v>3</v>
      </c>
      <c r="C8" s="27">
        <f>'Группа А'!C7</f>
        <v>4</v>
      </c>
      <c r="D8" s="28">
        <f>'Группа А'!J7</f>
        <v>7</v>
      </c>
      <c r="E8" s="28">
        <f>'Группа А'!A7</f>
        <v>0</v>
      </c>
      <c r="F8" s="30"/>
      <c r="G8" s="28">
        <f>'Группа B'!C7</f>
        <v>3</v>
      </c>
      <c r="H8" s="28">
        <f>'Группа B'!I7</f>
        <v>7</v>
      </c>
      <c r="I8" s="28">
        <f>'Группа B'!A7</f>
        <v>0</v>
      </c>
      <c r="J8" s="30"/>
      <c r="K8" s="27">
        <f>'Группа C'!C7</f>
        <v>2</v>
      </c>
      <c r="L8" s="28">
        <f>'Группа C'!J7</f>
        <v>2</v>
      </c>
      <c r="M8" s="28">
        <f>'Группа C'!A7</f>
        <v>0</v>
      </c>
      <c r="N8" s="30"/>
      <c r="O8" s="27">
        <f>'Группа D'!C7</f>
        <v>2</v>
      </c>
      <c r="P8" s="28">
        <f>'Группа D'!J7</f>
        <v>2</v>
      </c>
      <c r="Q8" s="28">
        <f>'Группа D'!A7</f>
        <v>0</v>
      </c>
      <c r="R8" s="30"/>
      <c r="S8" s="27">
        <f>'Группа E'!C7</f>
        <v>2</v>
      </c>
      <c r="T8" s="28">
        <f>'Группа E'!I7</f>
        <v>2</v>
      </c>
      <c r="U8" s="28">
        <f>'Группа E'!A7</f>
        <v>0</v>
      </c>
      <c r="V8" s="30"/>
      <c r="W8" s="27">
        <f>'Группа F'!C7</f>
        <v>2</v>
      </c>
      <c r="X8" s="28">
        <f>'Группа F'!J7</f>
        <v>3</v>
      </c>
      <c r="Y8" s="28">
        <f>'Группа F'!A7</f>
        <v>0</v>
      </c>
      <c r="Z8" s="30"/>
      <c r="AA8" s="27">
        <f>'Группа G'!C7</f>
        <v>2</v>
      </c>
      <c r="AB8" s="28">
        <f>'Группа G'!J7</f>
        <v>0</v>
      </c>
      <c r="AC8" s="28">
        <f>'Группа G'!A7</f>
        <v>0</v>
      </c>
      <c r="AD8" s="30"/>
      <c r="AE8" s="27">
        <f>'Группа H'!C7</f>
        <v>2</v>
      </c>
      <c r="AF8" s="28">
        <f>'Группа H'!I7</f>
        <v>4</v>
      </c>
      <c r="AG8" s="28">
        <f>'Группа H'!A7</f>
        <v>0</v>
      </c>
      <c r="AH8" s="30"/>
      <c r="AI8" s="42">
        <f t="shared" si="0"/>
        <v>25</v>
      </c>
      <c r="AJ8" s="47">
        <f t="shared" si="1"/>
        <v>0</v>
      </c>
    </row>
    <row r="9" spans="1:36" ht="12.75">
      <c r="A9" s="46"/>
      <c r="B9" s="32" t="s">
        <v>4</v>
      </c>
      <c r="C9" s="27">
        <f>'Группа А'!C8</f>
        <v>0</v>
      </c>
      <c r="D9" s="28">
        <f>'Группа А'!J8</f>
        <v>0</v>
      </c>
      <c r="E9" s="28">
        <f>'Группа А'!A8</f>
        <v>0</v>
      </c>
      <c r="F9" s="31"/>
      <c r="G9" s="28">
        <f>'Группа B'!C8</f>
        <v>2</v>
      </c>
      <c r="H9" s="28">
        <f>'Группа B'!I8</f>
        <v>1</v>
      </c>
      <c r="I9" s="28">
        <f>'Группа B'!A8</f>
        <v>0</v>
      </c>
      <c r="J9" s="31"/>
      <c r="K9" s="27">
        <f>'Группа C'!C8</f>
        <v>2</v>
      </c>
      <c r="L9" s="28">
        <f>'Группа C'!J8</f>
        <v>6</v>
      </c>
      <c r="M9" s="28">
        <f>'Группа C'!A8</f>
        <v>0</v>
      </c>
      <c r="N9" s="31"/>
      <c r="O9" s="27">
        <f>'Группа D'!C8</f>
        <v>2</v>
      </c>
      <c r="P9" s="28">
        <f>'Группа D'!J8</f>
        <v>4</v>
      </c>
      <c r="Q9" s="28">
        <f>'Группа D'!A8</f>
        <v>0</v>
      </c>
      <c r="R9" s="31"/>
      <c r="S9" s="27">
        <f>'Группа E'!C8</f>
        <v>0</v>
      </c>
      <c r="T9" s="28">
        <f>'Группа E'!I8</f>
        <v>0</v>
      </c>
      <c r="U9" s="28">
        <f>'Группа E'!A8</f>
        <v>0</v>
      </c>
      <c r="V9" s="31"/>
      <c r="W9" s="27">
        <f>'Группа F'!C8</f>
        <v>0</v>
      </c>
      <c r="X9" s="28">
        <f>'Группа F'!J8</f>
        <v>0</v>
      </c>
      <c r="Y9" s="28">
        <f>'Группа F'!A8</f>
        <v>0</v>
      </c>
      <c r="Z9" s="31"/>
      <c r="AA9" s="27">
        <f>'Группа G'!C8</f>
        <v>0</v>
      </c>
      <c r="AB9" s="28">
        <f>'Группа G'!J8</f>
        <v>0</v>
      </c>
      <c r="AC9" s="28">
        <f>'Группа G'!A8</f>
        <v>0</v>
      </c>
      <c r="AD9" s="31"/>
      <c r="AE9" s="27">
        <f>'Группа H'!C8</f>
        <v>0</v>
      </c>
      <c r="AF9" s="28">
        <f>'Группа H'!I8</f>
        <v>0</v>
      </c>
      <c r="AG9" s="28">
        <f>'Группа H'!A8</f>
        <v>0</v>
      </c>
      <c r="AH9" s="31"/>
      <c r="AI9" s="42">
        <f t="shared" si="0"/>
        <v>5</v>
      </c>
      <c r="AJ9" s="47">
        <f t="shared" si="1"/>
        <v>0</v>
      </c>
    </row>
    <row r="10" spans="1:36" ht="12.75">
      <c r="A10" s="46"/>
      <c r="B10" s="32" t="s">
        <v>5</v>
      </c>
      <c r="C10" s="27">
        <f>'Группа А'!C9</f>
        <v>2</v>
      </c>
      <c r="D10" s="28">
        <f>'Группа А'!J9</f>
        <v>1</v>
      </c>
      <c r="E10" s="28">
        <f>'Группа А'!A9</f>
        <v>0</v>
      </c>
      <c r="F10" s="31"/>
      <c r="G10" s="28">
        <f>'Группа B'!C9</f>
        <v>2</v>
      </c>
      <c r="H10" s="28">
        <f>'Группа B'!I9</f>
        <v>3</v>
      </c>
      <c r="I10" s="28">
        <f>'Группа B'!A9</f>
        <v>0</v>
      </c>
      <c r="J10" s="31"/>
      <c r="K10" s="27">
        <f>'Группа C'!C9</f>
        <v>2</v>
      </c>
      <c r="L10" s="28">
        <f>'Группа C'!J9</f>
        <v>0</v>
      </c>
      <c r="M10" s="28">
        <f>'Группа C'!A9</f>
        <v>0</v>
      </c>
      <c r="N10" s="31"/>
      <c r="O10" s="27">
        <f>'Группа D'!C9</f>
        <v>2</v>
      </c>
      <c r="P10" s="28">
        <f>'Группа D'!J9</f>
        <v>7</v>
      </c>
      <c r="Q10" s="28">
        <f>'Группа D'!A9</f>
        <v>0</v>
      </c>
      <c r="R10" s="31"/>
      <c r="S10" s="27">
        <f>'Группа E'!C9</f>
        <v>0</v>
      </c>
      <c r="T10" s="28">
        <f>'Группа E'!I9</f>
        <v>0</v>
      </c>
      <c r="U10" s="28">
        <f>'Группа E'!A9</f>
        <v>0</v>
      </c>
      <c r="V10" s="31"/>
      <c r="W10" s="27">
        <f>'Группа F'!C9</f>
        <v>0</v>
      </c>
      <c r="X10" s="28">
        <f>'Группа F'!J9</f>
        <v>0</v>
      </c>
      <c r="Y10" s="28">
        <f>'Группа F'!A9</f>
        <v>0</v>
      </c>
      <c r="Z10" s="31"/>
      <c r="AA10" s="27">
        <f>'Группа G'!C9</f>
        <v>0</v>
      </c>
      <c r="AB10" s="28">
        <f>'Группа G'!J9</f>
        <v>0</v>
      </c>
      <c r="AC10" s="28">
        <f>'Группа G'!A9</f>
        <v>0</v>
      </c>
      <c r="AD10" s="31"/>
      <c r="AE10" s="27">
        <f>'Группа H'!C9</f>
        <v>0</v>
      </c>
      <c r="AF10" s="28">
        <f>'Группа H'!I9</f>
        <v>0</v>
      </c>
      <c r="AG10" s="28">
        <f>'Группа H'!A9</f>
        <v>0</v>
      </c>
      <c r="AH10" s="31"/>
      <c r="AI10" s="42">
        <f t="shared" si="0"/>
        <v>11</v>
      </c>
      <c r="AJ10" s="47">
        <f t="shared" si="1"/>
        <v>0</v>
      </c>
    </row>
    <row r="11" spans="1:36" ht="12.75">
      <c r="A11" s="46"/>
      <c r="B11" s="32" t="s">
        <v>6</v>
      </c>
      <c r="C11" s="27">
        <f>'Группа А'!C10</f>
        <v>4</v>
      </c>
      <c r="D11" s="28">
        <f>'Группа А'!J10</f>
        <v>1</v>
      </c>
      <c r="E11" s="28">
        <f>'Группа А'!A10</f>
        <v>0</v>
      </c>
      <c r="F11" s="31"/>
      <c r="G11" s="28">
        <f>'Группа B'!C10</f>
        <v>3</v>
      </c>
      <c r="H11" s="28">
        <f>'Группа B'!I10</f>
        <v>12</v>
      </c>
      <c r="I11" s="28">
        <f>'Группа B'!A10</f>
        <v>0</v>
      </c>
      <c r="J11" s="31"/>
      <c r="K11" s="27">
        <f>'Группа C'!C10</f>
        <v>2</v>
      </c>
      <c r="L11" s="28">
        <f>'Группа C'!J10</f>
        <v>6</v>
      </c>
      <c r="M11" s="28">
        <f>'Группа C'!A10</f>
        <v>0</v>
      </c>
      <c r="N11" s="31"/>
      <c r="O11" s="27">
        <f>'Группа D'!C10</f>
        <v>2</v>
      </c>
      <c r="P11" s="28">
        <f>'Группа D'!J10</f>
        <v>2</v>
      </c>
      <c r="Q11" s="28">
        <f>'Группа D'!A10</f>
        <v>0</v>
      </c>
      <c r="R11" s="31"/>
      <c r="S11" s="27">
        <f>'Группа E'!C10</f>
        <v>2</v>
      </c>
      <c r="T11" s="28">
        <f>'Группа E'!I10</f>
        <v>1</v>
      </c>
      <c r="U11" s="28">
        <f>'Группа E'!A10</f>
        <v>0</v>
      </c>
      <c r="V11" s="31"/>
      <c r="W11" s="27">
        <f>'Группа F'!C10</f>
        <v>2</v>
      </c>
      <c r="X11" s="28">
        <f>'Группа F'!J10</f>
        <v>2</v>
      </c>
      <c r="Y11" s="28">
        <f>'Группа F'!A10</f>
        <v>0</v>
      </c>
      <c r="Z11" s="31"/>
      <c r="AA11" s="27">
        <f>'Группа G'!C10</f>
        <v>2</v>
      </c>
      <c r="AB11" s="28">
        <f>'Группа G'!J10</f>
        <v>6</v>
      </c>
      <c r="AC11" s="28">
        <f>'Группа G'!A10</f>
        <v>0</v>
      </c>
      <c r="AD11" s="31"/>
      <c r="AE11" s="27">
        <f>'Группа H'!C10</f>
        <v>2</v>
      </c>
      <c r="AF11" s="28">
        <f>'Группа H'!I10</f>
        <v>3</v>
      </c>
      <c r="AG11" s="28">
        <f>'Группа H'!A10</f>
        <v>0</v>
      </c>
      <c r="AH11" s="31"/>
      <c r="AI11" s="42">
        <f t="shared" si="0"/>
        <v>27</v>
      </c>
      <c r="AJ11" s="47">
        <f t="shared" si="1"/>
        <v>0</v>
      </c>
    </row>
    <row r="12" spans="1:36" ht="12.75">
      <c r="A12" s="48"/>
      <c r="B12" s="32" t="s">
        <v>7</v>
      </c>
      <c r="C12" s="27">
        <f>'Группа А'!C11</f>
        <v>1</v>
      </c>
      <c r="D12" s="28">
        <f>'Группа А'!J11</f>
        <v>1</v>
      </c>
      <c r="E12" s="28">
        <f>'Группа А'!A11</f>
        <v>0</v>
      </c>
      <c r="F12" s="31"/>
      <c r="G12" s="28">
        <f>'Группа B'!C11</f>
        <v>0</v>
      </c>
      <c r="H12" s="28">
        <f>'Группа B'!I11</f>
        <v>0</v>
      </c>
      <c r="I12" s="28">
        <f>'Группа B'!A11</f>
        <v>0</v>
      </c>
      <c r="J12" s="31"/>
      <c r="K12" s="27">
        <f>'Группа C'!C11</f>
        <v>1</v>
      </c>
      <c r="L12" s="28">
        <f>'Группа C'!J11</f>
        <v>3</v>
      </c>
      <c r="M12" s="28">
        <f>'Группа C'!A11</f>
        <v>0</v>
      </c>
      <c r="N12" s="31"/>
      <c r="O12" s="27">
        <f>'Группа D'!C11</f>
        <v>2</v>
      </c>
      <c r="P12" s="28">
        <f>'Группа D'!J11</f>
        <v>1</v>
      </c>
      <c r="Q12" s="28">
        <f>'Группа D'!A11</f>
        <v>0</v>
      </c>
      <c r="R12" s="31"/>
      <c r="S12" s="27">
        <f>'Группа E'!C11</f>
        <v>2</v>
      </c>
      <c r="T12" s="28">
        <f>'Группа E'!I11</f>
        <v>7</v>
      </c>
      <c r="U12" s="28">
        <f>'Группа E'!A11</f>
        <v>0</v>
      </c>
      <c r="V12" s="31"/>
      <c r="W12" s="27">
        <f>'Группа F'!C11</f>
        <v>2</v>
      </c>
      <c r="X12" s="28">
        <f>'Группа F'!J11</f>
        <v>1</v>
      </c>
      <c r="Y12" s="28">
        <f>'Группа F'!A11</f>
        <v>0</v>
      </c>
      <c r="Z12" s="31"/>
      <c r="AA12" s="27">
        <f>'Группа G'!C11</f>
        <v>2</v>
      </c>
      <c r="AB12" s="28">
        <f>'Группа G'!J11</f>
        <v>0</v>
      </c>
      <c r="AC12" s="28">
        <f>'Группа G'!A11</f>
        <v>0</v>
      </c>
      <c r="AD12" s="31"/>
      <c r="AE12" s="27">
        <f>'Группа H'!C11</f>
        <v>2</v>
      </c>
      <c r="AF12" s="28">
        <f>'Группа H'!I11</f>
        <v>0</v>
      </c>
      <c r="AG12" s="28">
        <f>'Группа H'!A11</f>
        <v>0</v>
      </c>
      <c r="AH12" s="31"/>
      <c r="AI12" s="42">
        <f t="shared" si="0"/>
        <v>10</v>
      </c>
      <c r="AJ12" s="47">
        <f t="shared" si="1"/>
        <v>0</v>
      </c>
    </row>
    <row r="13" spans="1:36" ht="12.75">
      <c r="A13" s="46"/>
      <c r="B13" s="32" t="s">
        <v>8</v>
      </c>
      <c r="C13" s="27">
        <f>'Группа А'!C12</f>
        <v>0</v>
      </c>
      <c r="D13" s="28">
        <f>'Группа А'!J12</f>
        <v>0</v>
      </c>
      <c r="E13" s="28">
        <f>'Группа А'!A12</f>
        <v>0</v>
      </c>
      <c r="F13" s="31"/>
      <c r="G13" s="28">
        <f>'Группа B'!C12</f>
        <v>2</v>
      </c>
      <c r="H13" s="28">
        <f>'Группа B'!I12</f>
        <v>1</v>
      </c>
      <c r="I13" s="28">
        <f>'Группа B'!A12</f>
        <v>0</v>
      </c>
      <c r="J13" s="31"/>
      <c r="K13" s="27">
        <f>'Группа C'!C12</f>
        <v>1</v>
      </c>
      <c r="L13" s="28">
        <f>'Группа C'!J12</f>
        <v>1</v>
      </c>
      <c r="M13" s="28">
        <f>'Группа C'!A12</f>
        <v>0</v>
      </c>
      <c r="N13" s="31"/>
      <c r="O13" s="27">
        <f>'Группа D'!C12</f>
        <v>0</v>
      </c>
      <c r="P13" s="28">
        <f>'Группа D'!J12</f>
        <v>0</v>
      </c>
      <c r="Q13" s="28">
        <f>'Группа D'!A12</f>
        <v>0</v>
      </c>
      <c r="R13" s="31"/>
      <c r="S13" s="27">
        <f>'Группа E'!C12</f>
        <v>0</v>
      </c>
      <c r="T13" s="28">
        <f>'Группа E'!I12</f>
        <v>0</v>
      </c>
      <c r="U13" s="28">
        <f>'Группа E'!A12</f>
        <v>0</v>
      </c>
      <c r="V13" s="31"/>
      <c r="W13" s="27">
        <f>'Группа F'!C12</f>
        <v>0</v>
      </c>
      <c r="X13" s="28">
        <f>'Группа F'!J12</f>
        <v>0</v>
      </c>
      <c r="Y13" s="28">
        <f>'Группа F'!A12</f>
        <v>0</v>
      </c>
      <c r="Z13" s="31"/>
      <c r="AA13" s="27">
        <f>'Группа G'!C12</f>
        <v>0</v>
      </c>
      <c r="AB13" s="28">
        <f>'Группа G'!J12</f>
        <v>0</v>
      </c>
      <c r="AC13" s="28">
        <f>'Группа G'!A12</f>
        <v>0</v>
      </c>
      <c r="AD13" s="31"/>
      <c r="AE13" s="27">
        <f>'Группа H'!C12</f>
        <v>0</v>
      </c>
      <c r="AF13" s="28">
        <f>'Группа H'!I12</f>
        <v>0</v>
      </c>
      <c r="AG13" s="28">
        <f>'Группа H'!A12</f>
        <v>0</v>
      </c>
      <c r="AH13" s="31"/>
      <c r="AI13" s="42">
        <f t="shared" si="0"/>
        <v>1</v>
      </c>
      <c r="AJ13" s="47">
        <f t="shared" si="1"/>
        <v>0</v>
      </c>
    </row>
    <row r="14" spans="1:36" ht="12.75">
      <c r="A14" s="46"/>
      <c r="B14" s="32" t="s">
        <v>9</v>
      </c>
      <c r="C14" s="27">
        <f>'Группа А'!C13</f>
        <v>4</v>
      </c>
      <c r="D14" s="28">
        <f>'Группа А'!J13</f>
        <v>2</v>
      </c>
      <c r="E14" s="28">
        <f>'Группа А'!A13</f>
        <v>0</v>
      </c>
      <c r="F14" s="29"/>
      <c r="G14" s="28">
        <f>'Группа B'!C13</f>
        <v>3</v>
      </c>
      <c r="H14" s="28">
        <f>'Группа B'!I13</f>
        <v>8</v>
      </c>
      <c r="I14" s="28">
        <f>'Группа B'!A13</f>
        <v>0</v>
      </c>
      <c r="J14" s="29"/>
      <c r="K14" s="27">
        <f>'Группа C'!C13</f>
        <v>1</v>
      </c>
      <c r="L14" s="28">
        <f>'Группа C'!J13</f>
        <v>1</v>
      </c>
      <c r="M14" s="28">
        <f>'Группа C'!A13</f>
        <v>0</v>
      </c>
      <c r="N14" s="29"/>
      <c r="O14" s="27">
        <f>'Группа D'!C13</f>
        <v>0</v>
      </c>
      <c r="P14" s="28">
        <f>'Группа D'!J13</f>
        <v>0</v>
      </c>
      <c r="Q14" s="28">
        <f>'Группа D'!A13</f>
        <v>0</v>
      </c>
      <c r="R14" s="29"/>
      <c r="S14" s="27">
        <f>'Группа E'!C13</f>
        <v>0</v>
      </c>
      <c r="T14" s="28">
        <f>'Группа E'!I13</f>
        <v>0</v>
      </c>
      <c r="U14" s="28">
        <f>'Группа E'!A13</f>
        <v>0</v>
      </c>
      <c r="V14" s="29"/>
      <c r="W14" s="27">
        <f>'Группа F'!C13</f>
        <v>1</v>
      </c>
      <c r="X14" s="28">
        <f>'Группа F'!J13</f>
        <v>1</v>
      </c>
      <c r="Y14" s="28">
        <f>'Группа F'!A13</f>
        <v>0</v>
      </c>
      <c r="Z14" s="29"/>
      <c r="AA14" s="27">
        <f>'Группа G'!C13</f>
        <v>2</v>
      </c>
      <c r="AB14" s="28">
        <f>'Группа G'!J13</f>
        <v>1</v>
      </c>
      <c r="AC14" s="28">
        <f>'Группа G'!A13</f>
        <v>0</v>
      </c>
      <c r="AD14" s="29"/>
      <c r="AE14" s="27">
        <f>'Группа H'!C13</f>
        <v>2</v>
      </c>
      <c r="AF14" s="28">
        <f>'Группа H'!I13</f>
        <v>3</v>
      </c>
      <c r="AG14" s="28">
        <f>'Группа H'!A13</f>
        <v>0</v>
      </c>
      <c r="AH14" s="29"/>
      <c r="AI14" s="42">
        <f t="shared" si="0"/>
        <v>15</v>
      </c>
      <c r="AJ14" s="47">
        <f t="shared" si="1"/>
        <v>0</v>
      </c>
    </row>
    <row r="15" spans="1:36" ht="12.75">
      <c r="A15" s="49"/>
      <c r="B15" s="33" t="s">
        <v>41</v>
      </c>
      <c r="C15" s="27">
        <f>'Группа А'!C14</f>
        <v>1</v>
      </c>
      <c r="D15" s="28">
        <f>'Группа А'!J14</f>
        <v>0</v>
      </c>
      <c r="E15" s="28">
        <f>'Группа А'!A14</f>
        <v>0</v>
      </c>
      <c r="F15" s="29"/>
      <c r="G15" s="28">
        <f>'Группа B'!C14</f>
        <v>2</v>
      </c>
      <c r="H15" s="28">
        <f>'Группа B'!I14</f>
        <v>1</v>
      </c>
      <c r="I15" s="28">
        <f>'Группа B'!A14</f>
        <v>0</v>
      </c>
      <c r="J15" s="29"/>
      <c r="K15" s="27">
        <f>'Группа C'!C14</f>
        <v>1</v>
      </c>
      <c r="L15" s="28">
        <f>'Группа C'!J14</f>
        <v>0</v>
      </c>
      <c r="M15" s="28">
        <f>'Группа C'!A14</f>
        <v>0</v>
      </c>
      <c r="N15" s="29"/>
      <c r="O15" s="27">
        <f>'Группа D'!C14</f>
        <v>0</v>
      </c>
      <c r="P15" s="28">
        <f>'Группа D'!J14</f>
        <v>0</v>
      </c>
      <c r="Q15" s="28">
        <f>'Группа D'!A14</f>
        <v>0</v>
      </c>
      <c r="R15" s="29"/>
      <c r="S15" s="27">
        <f>'Группа E'!C14</f>
        <v>0</v>
      </c>
      <c r="T15" s="28">
        <f>'Группа E'!I14</f>
        <v>0</v>
      </c>
      <c r="U15" s="28">
        <f>'Группа E'!A14</f>
        <v>0</v>
      </c>
      <c r="V15" s="29"/>
      <c r="W15" s="27">
        <f>'Группа F'!C14</f>
        <v>0</v>
      </c>
      <c r="X15" s="28">
        <f>'Группа F'!J14</f>
        <v>0</v>
      </c>
      <c r="Y15" s="28">
        <f>'Группа F'!A14</f>
        <v>0</v>
      </c>
      <c r="Z15" s="29"/>
      <c r="AA15" s="27">
        <f>'Группа G'!C14</f>
        <v>0</v>
      </c>
      <c r="AB15" s="28">
        <f>'Группа G'!J14</f>
        <v>0</v>
      </c>
      <c r="AC15" s="28">
        <f>'Группа G'!A14</f>
        <v>0</v>
      </c>
      <c r="AD15" s="29"/>
      <c r="AE15" s="27">
        <f>'Группа H'!C14</f>
        <v>0</v>
      </c>
      <c r="AF15" s="28">
        <f>'Группа H'!I14</f>
        <v>0</v>
      </c>
      <c r="AG15" s="28">
        <f>'Группа H'!A14</f>
        <v>0</v>
      </c>
      <c r="AH15" s="29"/>
      <c r="AI15" s="42">
        <f t="shared" si="0"/>
        <v>1</v>
      </c>
      <c r="AJ15" s="47">
        <f t="shared" si="1"/>
        <v>0</v>
      </c>
    </row>
    <row r="16" spans="1:36" ht="13.5" thickBot="1">
      <c r="A16" s="50"/>
      <c r="B16" s="51" t="s">
        <v>40</v>
      </c>
      <c r="C16" s="52">
        <f>'Группа А'!C15</f>
        <v>1</v>
      </c>
      <c r="D16" s="53">
        <f>'Группа А'!J15</f>
        <v>3</v>
      </c>
      <c r="E16" s="53">
        <f>'Группа А'!A15</f>
        <v>0</v>
      </c>
      <c r="F16" s="54"/>
      <c r="G16" s="53">
        <f>'Группа B'!C15</f>
        <v>0</v>
      </c>
      <c r="H16" s="53">
        <f>'Группа B'!I15</f>
        <v>0</v>
      </c>
      <c r="I16" s="53">
        <f>'Группа B'!A15</f>
        <v>0</v>
      </c>
      <c r="J16" s="54"/>
      <c r="K16" s="52">
        <f>'Группа C'!C15</f>
        <v>0</v>
      </c>
      <c r="L16" s="53">
        <f>'Группа C'!J15</f>
        <v>0</v>
      </c>
      <c r="M16" s="53">
        <f>'Группа C'!A15</f>
        <v>0</v>
      </c>
      <c r="N16" s="54"/>
      <c r="O16" s="52">
        <f>'Группа D'!C15</f>
        <v>0</v>
      </c>
      <c r="P16" s="53">
        <f>'Группа D'!J15</f>
        <v>0</v>
      </c>
      <c r="Q16" s="53">
        <f>'Группа D'!A15</f>
        <v>0</v>
      </c>
      <c r="R16" s="54"/>
      <c r="S16" s="52">
        <f>'Группа E'!C15</f>
        <v>0</v>
      </c>
      <c r="T16" s="53">
        <f>'Группа E'!I15</f>
        <v>0</v>
      </c>
      <c r="U16" s="53">
        <f>'Группа E'!A15</f>
        <v>0</v>
      </c>
      <c r="V16" s="54"/>
      <c r="W16" s="52">
        <f>'Группа F'!C15</f>
        <v>0</v>
      </c>
      <c r="X16" s="53">
        <f>'Группа F'!J15</f>
        <v>0</v>
      </c>
      <c r="Y16" s="53">
        <f>'Группа F'!A15</f>
        <v>0</v>
      </c>
      <c r="Z16" s="54"/>
      <c r="AA16" s="52">
        <f>'Группа G'!C15</f>
        <v>0</v>
      </c>
      <c r="AB16" s="53">
        <f>'Группа G'!J15</f>
        <v>0</v>
      </c>
      <c r="AC16" s="53">
        <f>'Группа G'!A15</f>
        <v>0</v>
      </c>
      <c r="AD16" s="54"/>
      <c r="AE16" s="52">
        <f>'Группа H'!C15</f>
        <v>2</v>
      </c>
      <c r="AF16" s="53">
        <f>'Группа H'!I15</f>
        <v>1</v>
      </c>
      <c r="AG16" s="53">
        <f>'Группа H'!A15</f>
        <v>0</v>
      </c>
      <c r="AH16" s="54"/>
      <c r="AI16" s="55">
        <f t="shared" si="0"/>
        <v>4</v>
      </c>
      <c r="AJ16" s="56">
        <f t="shared" si="1"/>
        <v>0</v>
      </c>
    </row>
    <row r="17" spans="1:27" ht="13.5" thickTop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AA17" s="28"/>
    </row>
    <row r="18" spans="1:11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5" ht="12.75">
      <c r="M25" s="25"/>
    </row>
  </sheetData>
  <mergeCells count="9">
    <mergeCell ref="AI2:AJ2"/>
    <mergeCell ref="S2:V2"/>
    <mergeCell ref="W2:Z2"/>
    <mergeCell ref="AA2:AD2"/>
    <mergeCell ref="AE2:AH2"/>
    <mergeCell ref="C2:F2"/>
    <mergeCell ref="G2:J2"/>
    <mergeCell ref="K2:N2"/>
    <mergeCell ref="O2: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H21" sqref="H21"/>
    </sheetView>
  </sheetViews>
  <sheetFormatPr defaultColWidth="9.00390625" defaultRowHeight="12.75"/>
  <cols>
    <col min="1" max="1" width="3.75390625" style="0" customWidth="1"/>
    <col min="2" max="2" width="13.25390625" style="0" customWidth="1"/>
    <col min="3" max="3" width="4.00390625" style="0" bestFit="1" customWidth="1"/>
    <col min="4" max="4" width="7.00390625" style="0" bestFit="1" customWidth="1"/>
    <col min="5" max="7" width="8.00390625" style="0" bestFit="1" customWidth="1"/>
    <col min="8" max="8" width="7.75390625" style="0" customWidth="1"/>
    <col min="10" max="10" width="6.25390625" style="0" bestFit="1" customWidth="1"/>
  </cols>
  <sheetData>
    <row r="1" ht="13.5" thickBot="1">
      <c r="A1" s="22" t="s">
        <v>21</v>
      </c>
    </row>
    <row r="2" spans="1:16" ht="12.75">
      <c r="A2" s="1" t="s">
        <v>10</v>
      </c>
      <c r="B2" s="2" t="s">
        <v>11</v>
      </c>
      <c r="C2" s="2" t="s">
        <v>12</v>
      </c>
      <c r="D2" s="2" t="s">
        <v>17</v>
      </c>
      <c r="E2" s="2" t="s">
        <v>18</v>
      </c>
      <c r="F2" s="2" t="s">
        <v>19</v>
      </c>
      <c r="G2" s="2" t="s">
        <v>20</v>
      </c>
      <c r="H2" s="3" t="s">
        <v>13</v>
      </c>
      <c r="I2" s="2" t="s">
        <v>14</v>
      </c>
      <c r="J2" s="4" t="s">
        <v>15</v>
      </c>
      <c r="K2" s="10"/>
      <c r="L2" s="10"/>
      <c r="M2" s="10"/>
      <c r="N2" s="11"/>
      <c r="O2" s="10"/>
      <c r="P2" s="10"/>
    </row>
    <row r="3" spans="1:16" ht="12.75">
      <c r="A3" s="5">
        <v>0</v>
      </c>
      <c r="B3" s="6" t="s">
        <v>16</v>
      </c>
      <c r="C3" s="7">
        <v>6</v>
      </c>
      <c r="D3" s="7">
        <v>12</v>
      </c>
      <c r="E3" s="8">
        <v>6</v>
      </c>
      <c r="F3" s="8">
        <v>6</v>
      </c>
      <c r="G3" s="8">
        <v>12</v>
      </c>
      <c r="H3" s="8">
        <v>1</v>
      </c>
      <c r="I3" s="7">
        <v>1</v>
      </c>
      <c r="J3" s="9">
        <f>$D3+$E3+$F3+$G3</f>
        <v>36</v>
      </c>
      <c r="K3" s="11"/>
      <c r="L3" s="11"/>
      <c r="M3" s="11"/>
      <c r="N3" s="11"/>
      <c r="O3" s="10"/>
      <c r="P3" s="10"/>
    </row>
    <row r="4" spans="1:16" ht="12.75">
      <c r="A4" s="5"/>
      <c r="B4" s="24" t="s">
        <v>1</v>
      </c>
      <c r="C4" s="10">
        <v>4</v>
      </c>
      <c r="D4" s="10">
        <v>1</v>
      </c>
      <c r="E4" s="10">
        <v>1</v>
      </c>
      <c r="F4" s="11">
        <v>1</v>
      </c>
      <c r="G4" s="12"/>
      <c r="H4" s="13">
        <f aca="true" t="shared" si="0" ref="H4:H15">$J4/$D$3</f>
        <v>0.25</v>
      </c>
      <c r="I4" s="13">
        <f aca="true" t="shared" si="1" ref="I4:I15">$J4/$J$3</f>
        <v>0.08333333333333333</v>
      </c>
      <c r="J4" s="14">
        <f aca="true" t="shared" si="2" ref="J4:J15">$D4+$E4+$F4+$G4</f>
        <v>3</v>
      </c>
      <c r="K4" s="12"/>
      <c r="L4" s="12"/>
      <c r="M4" s="12"/>
      <c r="N4" s="13"/>
      <c r="O4" s="13"/>
      <c r="P4" s="10"/>
    </row>
    <row r="5" spans="1:16" ht="12.75">
      <c r="A5" s="5"/>
      <c r="B5" s="24" t="s">
        <v>0</v>
      </c>
      <c r="C5" s="10">
        <v>3</v>
      </c>
      <c r="D5" s="10">
        <v>1</v>
      </c>
      <c r="E5" s="10">
        <v>1</v>
      </c>
      <c r="F5" s="10"/>
      <c r="G5" s="12"/>
      <c r="H5" s="13">
        <f t="shared" si="0"/>
        <v>0.16666666666666666</v>
      </c>
      <c r="I5" s="13">
        <f t="shared" si="1"/>
        <v>0.05555555555555555</v>
      </c>
      <c r="J5" s="14">
        <f t="shared" si="2"/>
        <v>2</v>
      </c>
      <c r="K5" s="12"/>
      <c r="L5" s="12"/>
      <c r="M5" s="12"/>
      <c r="N5" s="13"/>
      <c r="O5" s="13"/>
      <c r="P5" s="10"/>
    </row>
    <row r="6" spans="1:16" ht="12.75">
      <c r="A6" s="5"/>
      <c r="B6" s="24" t="s">
        <v>2</v>
      </c>
      <c r="C6" s="10">
        <v>4</v>
      </c>
      <c r="D6" s="10">
        <v>3</v>
      </c>
      <c r="E6" s="10">
        <v>1</v>
      </c>
      <c r="F6" s="11">
        <v>1</v>
      </c>
      <c r="G6" s="15"/>
      <c r="H6" s="13">
        <f t="shared" si="0"/>
        <v>0.4166666666666667</v>
      </c>
      <c r="I6" s="13">
        <f t="shared" si="1"/>
        <v>0.1388888888888889</v>
      </c>
      <c r="J6" s="14">
        <f t="shared" si="2"/>
        <v>5</v>
      </c>
      <c r="K6" s="15"/>
      <c r="L6" s="12"/>
      <c r="M6" s="12"/>
      <c r="N6" s="13"/>
      <c r="O6" s="13"/>
      <c r="P6" s="10"/>
    </row>
    <row r="7" spans="1:16" ht="12.75">
      <c r="A7" s="5"/>
      <c r="B7" s="24" t="s">
        <v>3</v>
      </c>
      <c r="C7" s="10">
        <v>4</v>
      </c>
      <c r="D7" s="11">
        <v>3</v>
      </c>
      <c r="E7" s="11">
        <v>3</v>
      </c>
      <c r="F7" s="11">
        <v>1</v>
      </c>
      <c r="G7" s="15"/>
      <c r="H7" s="13">
        <f t="shared" si="0"/>
        <v>0.5833333333333334</v>
      </c>
      <c r="I7" s="13">
        <f t="shared" si="1"/>
        <v>0.19444444444444445</v>
      </c>
      <c r="J7" s="14">
        <f t="shared" si="2"/>
        <v>7</v>
      </c>
      <c r="K7" s="12"/>
      <c r="L7" s="12"/>
      <c r="M7" s="12"/>
      <c r="N7" s="13"/>
      <c r="O7" s="13"/>
      <c r="P7" s="10"/>
    </row>
    <row r="8" spans="1:16" ht="12.75">
      <c r="A8" s="5"/>
      <c r="B8" s="24" t="s">
        <v>4</v>
      </c>
      <c r="C8" s="11"/>
      <c r="D8" s="11"/>
      <c r="E8" s="11"/>
      <c r="F8" s="13"/>
      <c r="G8" s="12"/>
      <c r="H8" s="13">
        <f t="shared" si="0"/>
        <v>0</v>
      </c>
      <c r="I8" s="13">
        <f t="shared" si="1"/>
        <v>0</v>
      </c>
      <c r="J8" s="14">
        <f t="shared" si="2"/>
        <v>0</v>
      </c>
      <c r="K8" s="12"/>
      <c r="L8" s="12"/>
      <c r="M8" s="12"/>
      <c r="N8" s="16"/>
      <c r="O8" s="16"/>
      <c r="P8" s="11"/>
    </row>
    <row r="9" spans="1:16" ht="12.75">
      <c r="A9" s="5"/>
      <c r="B9" s="24" t="s">
        <v>5</v>
      </c>
      <c r="C9" s="11">
        <v>2</v>
      </c>
      <c r="D9" s="11">
        <v>1</v>
      </c>
      <c r="E9" s="11"/>
      <c r="F9" s="13"/>
      <c r="G9" s="12"/>
      <c r="H9" s="13">
        <f t="shared" si="0"/>
        <v>0.08333333333333333</v>
      </c>
      <c r="I9" s="13">
        <f t="shared" si="1"/>
        <v>0.027777777777777776</v>
      </c>
      <c r="J9" s="14">
        <f t="shared" si="2"/>
        <v>1</v>
      </c>
      <c r="K9" s="12"/>
      <c r="L9" s="12"/>
      <c r="M9" s="12"/>
      <c r="N9" s="16"/>
      <c r="O9" s="16"/>
      <c r="P9" s="11"/>
    </row>
    <row r="10" spans="1:16" ht="12.75">
      <c r="A10" s="5"/>
      <c r="B10" s="24" t="s">
        <v>6</v>
      </c>
      <c r="C10" s="11">
        <v>4</v>
      </c>
      <c r="D10" s="11">
        <v>0</v>
      </c>
      <c r="E10" s="11">
        <v>1</v>
      </c>
      <c r="F10" s="11">
        <v>0</v>
      </c>
      <c r="G10" s="12"/>
      <c r="H10" s="13">
        <f t="shared" si="0"/>
        <v>0.08333333333333333</v>
      </c>
      <c r="I10" s="13">
        <f t="shared" si="1"/>
        <v>0.027777777777777776</v>
      </c>
      <c r="J10" s="14">
        <f t="shared" si="2"/>
        <v>1</v>
      </c>
      <c r="K10" s="12"/>
      <c r="L10" s="12"/>
      <c r="M10" s="12"/>
      <c r="N10" s="16"/>
      <c r="O10" s="16"/>
      <c r="P10" s="11"/>
    </row>
    <row r="11" spans="1:16" ht="12.75">
      <c r="A11" s="23"/>
      <c r="B11" s="24" t="s">
        <v>7</v>
      </c>
      <c r="C11" s="11">
        <v>1</v>
      </c>
      <c r="D11" s="10"/>
      <c r="E11" s="11">
        <v>1</v>
      </c>
      <c r="F11" s="13"/>
      <c r="G11" s="12"/>
      <c r="H11" s="13">
        <f t="shared" si="0"/>
        <v>0.08333333333333333</v>
      </c>
      <c r="I11" s="13">
        <f t="shared" si="1"/>
        <v>0.027777777777777776</v>
      </c>
      <c r="J11" s="14">
        <f t="shared" si="2"/>
        <v>1</v>
      </c>
      <c r="K11" s="12"/>
      <c r="L11" s="12"/>
      <c r="M11" s="12"/>
      <c r="N11" s="16"/>
      <c r="O11" s="16"/>
      <c r="P11" s="11"/>
    </row>
    <row r="12" spans="1:16" ht="12.75">
      <c r="A12" s="17"/>
      <c r="B12" t="s">
        <v>8</v>
      </c>
      <c r="C12" s="11"/>
      <c r="D12" s="11"/>
      <c r="E12" s="11"/>
      <c r="F12" s="13"/>
      <c r="G12" s="12"/>
      <c r="H12" s="13">
        <f t="shared" si="0"/>
        <v>0</v>
      </c>
      <c r="I12" s="13">
        <f t="shared" si="1"/>
        <v>0</v>
      </c>
      <c r="J12" s="14">
        <f t="shared" si="2"/>
        <v>0</v>
      </c>
      <c r="K12" s="12"/>
      <c r="L12" s="12"/>
      <c r="M12" s="12"/>
      <c r="N12" s="16"/>
      <c r="O12" s="16"/>
      <c r="P12" s="11"/>
    </row>
    <row r="13" spans="1:16" ht="12.75">
      <c r="A13" s="17"/>
      <c r="B13" s="10" t="s">
        <v>9</v>
      </c>
      <c r="C13" s="11">
        <v>4</v>
      </c>
      <c r="D13" s="11">
        <v>1</v>
      </c>
      <c r="E13" s="11">
        <v>0</v>
      </c>
      <c r="F13" s="11">
        <v>1</v>
      </c>
      <c r="G13" s="12"/>
      <c r="H13" s="13">
        <f t="shared" si="0"/>
        <v>0.16666666666666666</v>
      </c>
      <c r="I13" s="13">
        <f t="shared" si="1"/>
        <v>0.05555555555555555</v>
      </c>
      <c r="J13" s="14">
        <f t="shared" si="2"/>
        <v>2</v>
      </c>
      <c r="K13" s="12"/>
      <c r="L13" s="12"/>
      <c r="M13" s="12"/>
      <c r="N13" s="16"/>
      <c r="O13" s="16"/>
      <c r="P13" s="11"/>
    </row>
    <row r="14" spans="1:16" ht="12.75">
      <c r="A14" s="17"/>
      <c r="B14" s="10" t="s">
        <v>41</v>
      </c>
      <c r="C14" s="10">
        <v>1</v>
      </c>
      <c r="D14" s="10">
        <v>0</v>
      </c>
      <c r="E14" s="10"/>
      <c r="F14" s="10"/>
      <c r="G14" s="10"/>
      <c r="H14" s="13">
        <f t="shared" si="0"/>
        <v>0</v>
      </c>
      <c r="I14" s="13">
        <f t="shared" si="1"/>
        <v>0</v>
      </c>
      <c r="J14" s="14">
        <f t="shared" si="2"/>
        <v>0</v>
      </c>
      <c r="K14" s="10"/>
      <c r="L14" s="10"/>
      <c r="M14" s="10"/>
      <c r="N14" s="10"/>
      <c r="O14" s="10"/>
      <c r="P14" s="10"/>
    </row>
    <row r="15" spans="1:10" ht="13.5" thickBot="1">
      <c r="A15" s="18"/>
      <c r="B15" s="19" t="s">
        <v>40</v>
      </c>
      <c r="C15" s="19">
        <v>1</v>
      </c>
      <c r="D15" s="19"/>
      <c r="E15" s="19">
        <v>3</v>
      </c>
      <c r="F15" s="19"/>
      <c r="G15" s="19"/>
      <c r="H15" s="21">
        <f t="shared" si="0"/>
        <v>0.25</v>
      </c>
      <c r="I15" s="21">
        <f t="shared" si="1"/>
        <v>0.08333333333333333</v>
      </c>
      <c r="J15" s="20">
        <f t="shared" si="2"/>
        <v>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E22" sqref="E22"/>
    </sheetView>
  </sheetViews>
  <sheetFormatPr defaultColWidth="9.00390625" defaultRowHeight="12.75"/>
  <cols>
    <col min="1" max="1" width="3.75390625" style="0" customWidth="1"/>
    <col min="2" max="2" width="13.25390625" style="0" customWidth="1"/>
    <col min="3" max="3" width="4.00390625" style="0" bestFit="1" customWidth="1"/>
    <col min="4" max="4" width="7.00390625" style="0" bestFit="1" customWidth="1"/>
    <col min="5" max="7" width="8.00390625" style="0" bestFit="1" customWidth="1"/>
    <col min="8" max="8" width="7.75390625" style="0" customWidth="1"/>
    <col min="10" max="10" width="6.25390625" style="0" bestFit="1" customWidth="1"/>
  </cols>
  <sheetData>
    <row r="1" ht="13.5" thickBot="1">
      <c r="A1" s="22" t="s">
        <v>22</v>
      </c>
    </row>
    <row r="2" spans="1:16" ht="12.75">
      <c r="A2" s="1" t="s">
        <v>10</v>
      </c>
      <c r="B2" s="2" t="s">
        <v>11</v>
      </c>
      <c r="C2" s="2" t="s">
        <v>12</v>
      </c>
      <c r="D2" s="2" t="s">
        <v>23</v>
      </c>
      <c r="E2" s="2" t="s">
        <v>19</v>
      </c>
      <c r="F2" s="2" t="s">
        <v>20</v>
      </c>
      <c r="G2" s="3" t="s">
        <v>13</v>
      </c>
      <c r="H2" s="2" t="s">
        <v>14</v>
      </c>
      <c r="I2" s="4" t="s">
        <v>15</v>
      </c>
      <c r="K2" s="10"/>
      <c r="L2" s="10"/>
      <c r="M2" s="10"/>
      <c r="N2" s="11"/>
      <c r="O2" s="10"/>
      <c r="P2" s="10"/>
    </row>
    <row r="3" spans="1:16" ht="12.75">
      <c r="A3" s="5">
        <v>0</v>
      </c>
      <c r="B3" s="6" t="s">
        <v>16</v>
      </c>
      <c r="C3" s="7">
        <v>6</v>
      </c>
      <c r="D3" s="7">
        <v>12</v>
      </c>
      <c r="E3" s="8">
        <v>12</v>
      </c>
      <c r="F3" s="8">
        <v>12</v>
      </c>
      <c r="G3" s="8">
        <v>1</v>
      </c>
      <c r="H3" s="7">
        <v>1</v>
      </c>
      <c r="I3" s="9">
        <f aca="true" t="shared" si="0" ref="I3:I15">$D3+$E3+$F3</f>
        <v>36</v>
      </c>
      <c r="K3" s="11"/>
      <c r="L3" s="11"/>
      <c r="M3" s="11"/>
      <c r="N3" s="11"/>
      <c r="O3" s="10"/>
      <c r="P3" s="10"/>
    </row>
    <row r="4" spans="1:16" ht="12.75">
      <c r="A4" s="5"/>
      <c r="B4" s="24" t="s">
        <v>1</v>
      </c>
      <c r="C4" s="10">
        <v>3</v>
      </c>
      <c r="D4" s="10">
        <v>6</v>
      </c>
      <c r="E4" s="11">
        <v>1</v>
      </c>
      <c r="F4" s="10"/>
      <c r="G4" s="13">
        <f aca="true" t="shared" si="1" ref="G4:G15">$I4/$D$3</f>
        <v>0.5833333333333334</v>
      </c>
      <c r="H4" s="13">
        <f aca="true" t="shared" si="2" ref="H4:H15">$I4/$I$3</f>
        <v>0.19444444444444445</v>
      </c>
      <c r="I4" s="14">
        <f t="shared" si="0"/>
        <v>7</v>
      </c>
      <c r="K4" s="12"/>
      <c r="L4" s="12"/>
      <c r="M4" s="12"/>
      <c r="N4" s="13"/>
      <c r="O4" s="13"/>
      <c r="P4" s="10"/>
    </row>
    <row r="5" spans="1:16" ht="12.75">
      <c r="A5" s="5"/>
      <c r="B5" s="24" t="s">
        <v>0</v>
      </c>
      <c r="C5" s="10">
        <v>2</v>
      </c>
      <c r="D5" s="10">
        <v>1</v>
      </c>
      <c r="E5" s="11"/>
      <c r="F5" s="10"/>
      <c r="G5" s="13">
        <f t="shared" si="1"/>
        <v>0.08333333333333333</v>
      </c>
      <c r="H5" s="13">
        <f t="shared" si="2"/>
        <v>0.027777777777777776</v>
      </c>
      <c r="I5" s="14">
        <f t="shared" si="0"/>
        <v>1</v>
      </c>
      <c r="K5" s="12"/>
      <c r="L5" s="12"/>
      <c r="M5" s="12"/>
      <c r="N5" s="13"/>
      <c r="O5" s="13"/>
      <c r="P5" s="10"/>
    </row>
    <row r="6" spans="1:16" ht="12.75">
      <c r="A6" s="5"/>
      <c r="B6" s="24" t="s">
        <v>2</v>
      </c>
      <c r="C6" s="11">
        <v>3</v>
      </c>
      <c r="D6" s="11">
        <v>3</v>
      </c>
      <c r="E6" s="11">
        <v>12</v>
      </c>
      <c r="F6" s="11"/>
      <c r="G6" s="13">
        <f t="shared" si="1"/>
        <v>1.25</v>
      </c>
      <c r="H6" s="13">
        <f t="shared" si="2"/>
        <v>0.4166666666666667</v>
      </c>
      <c r="I6" s="14">
        <f t="shared" si="0"/>
        <v>15</v>
      </c>
      <c r="K6" s="15"/>
      <c r="L6" s="12"/>
      <c r="M6" s="12"/>
      <c r="N6" s="13"/>
      <c r="O6" s="13"/>
      <c r="P6" s="10"/>
    </row>
    <row r="7" spans="1:16" ht="12.75">
      <c r="A7" s="5"/>
      <c r="B7" s="24" t="s">
        <v>3</v>
      </c>
      <c r="C7" s="11">
        <v>3</v>
      </c>
      <c r="D7" s="11">
        <v>4</v>
      </c>
      <c r="E7" s="11">
        <v>3</v>
      </c>
      <c r="F7" s="11"/>
      <c r="G7" s="13">
        <f t="shared" si="1"/>
        <v>0.5833333333333334</v>
      </c>
      <c r="H7" s="13">
        <f t="shared" si="2"/>
        <v>0.19444444444444445</v>
      </c>
      <c r="I7" s="14">
        <f t="shared" si="0"/>
        <v>7</v>
      </c>
      <c r="K7" s="12"/>
      <c r="L7" s="12"/>
      <c r="M7" s="12"/>
      <c r="N7" s="13"/>
      <c r="O7" s="13"/>
      <c r="P7" s="10"/>
    </row>
    <row r="8" spans="1:16" ht="12.75">
      <c r="A8" s="5"/>
      <c r="B8" s="24" t="s">
        <v>4</v>
      </c>
      <c r="C8" s="11">
        <v>2</v>
      </c>
      <c r="D8" s="11">
        <v>1</v>
      </c>
      <c r="E8" s="11"/>
      <c r="F8" s="13"/>
      <c r="G8" s="13">
        <f t="shared" si="1"/>
        <v>0.08333333333333333</v>
      </c>
      <c r="H8" s="13">
        <f t="shared" si="2"/>
        <v>0.027777777777777776</v>
      </c>
      <c r="I8" s="14">
        <f t="shared" si="0"/>
        <v>1</v>
      </c>
      <c r="K8" s="12"/>
      <c r="L8" s="12"/>
      <c r="M8" s="12"/>
      <c r="N8" s="16"/>
      <c r="O8" s="16"/>
      <c r="P8" s="11"/>
    </row>
    <row r="9" spans="1:16" ht="12.75">
      <c r="A9" s="5"/>
      <c r="B9" s="24" t="s">
        <v>5</v>
      </c>
      <c r="C9" s="11">
        <v>2</v>
      </c>
      <c r="D9" s="11">
        <v>3</v>
      </c>
      <c r="E9" s="11"/>
      <c r="F9" s="13"/>
      <c r="G9" s="13">
        <f t="shared" si="1"/>
        <v>0.25</v>
      </c>
      <c r="H9" s="13">
        <f t="shared" si="2"/>
        <v>0.08333333333333333</v>
      </c>
      <c r="I9" s="14">
        <f t="shared" si="0"/>
        <v>3</v>
      </c>
      <c r="K9" s="12"/>
      <c r="L9" s="12"/>
      <c r="M9" s="12"/>
      <c r="N9" s="16"/>
      <c r="O9" s="16"/>
      <c r="P9" s="11"/>
    </row>
    <row r="10" spans="1:16" ht="12.75">
      <c r="A10" s="5"/>
      <c r="B10" s="24" t="s">
        <v>6</v>
      </c>
      <c r="C10" s="11">
        <v>3</v>
      </c>
      <c r="D10" s="11">
        <v>3</v>
      </c>
      <c r="E10" s="11">
        <v>9</v>
      </c>
      <c r="F10" s="13"/>
      <c r="G10" s="13">
        <f t="shared" si="1"/>
        <v>1</v>
      </c>
      <c r="H10" s="13">
        <f t="shared" si="2"/>
        <v>0.3333333333333333</v>
      </c>
      <c r="I10" s="14">
        <f t="shared" si="0"/>
        <v>12</v>
      </c>
      <c r="K10" s="12"/>
      <c r="L10" s="12"/>
      <c r="M10" s="12"/>
      <c r="N10" s="16"/>
      <c r="O10" s="16"/>
      <c r="P10" s="11"/>
    </row>
    <row r="11" spans="1:16" ht="12.75">
      <c r="A11" s="23"/>
      <c r="B11" s="24" t="s">
        <v>7</v>
      </c>
      <c r="C11" s="11"/>
      <c r="D11" s="10"/>
      <c r="E11" s="10"/>
      <c r="F11" s="13"/>
      <c r="G11" s="13">
        <f t="shared" si="1"/>
        <v>0</v>
      </c>
      <c r="H11" s="13">
        <f t="shared" si="2"/>
        <v>0</v>
      </c>
      <c r="I11" s="14">
        <f t="shared" si="0"/>
        <v>0</v>
      </c>
      <c r="K11" s="12"/>
      <c r="L11" s="12"/>
      <c r="M11" s="12"/>
      <c r="N11" s="16"/>
      <c r="O11" s="16"/>
      <c r="P11" s="11"/>
    </row>
    <row r="12" spans="1:16" ht="12.75">
      <c r="A12" s="10"/>
      <c r="B12" s="24" t="s">
        <v>8</v>
      </c>
      <c r="C12" s="11">
        <v>2</v>
      </c>
      <c r="D12" s="11">
        <v>1</v>
      </c>
      <c r="E12" s="10"/>
      <c r="F12" s="13"/>
      <c r="G12" s="13">
        <f t="shared" si="1"/>
        <v>0.08333333333333333</v>
      </c>
      <c r="H12" s="13">
        <f t="shared" si="2"/>
        <v>0.027777777777777776</v>
      </c>
      <c r="I12" s="14">
        <f t="shared" si="0"/>
        <v>1</v>
      </c>
      <c r="K12" s="12"/>
      <c r="L12" s="12"/>
      <c r="M12" s="12"/>
      <c r="N12" s="16"/>
      <c r="O12" s="16"/>
      <c r="P12" s="11"/>
    </row>
    <row r="13" spans="1:16" ht="12.75">
      <c r="A13" s="10"/>
      <c r="B13" s="24" t="s">
        <v>9</v>
      </c>
      <c r="C13" s="11">
        <v>3</v>
      </c>
      <c r="D13" s="11">
        <v>1</v>
      </c>
      <c r="E13" s="10">
        <v>7</v>
      </c>
      <c r="F13" s="10"/>
      <c r="G13" s="13">
        <f t="shared" si="1"/>
        <v>0.6666666666666666</v>
      </c>
      <c r="H13" s="13">
        <f t="shared" si="2"/>
        <v>0.2222222222222222</v>
      </c>
      <c r="I13" s="14">
        <f t="shared" si="0"/>
        <v>8</v>
      </c>
      <c r="K13" s="12"/>
      <c r="L13" s="12"/>
      <c r="M13" s="12"/>
      <c r="N13" s="16"/>
      <c r="O13" s="16"/>
      <c r="P13" s="11"/>
    </row>
    <row r="14" spans="1:16" ht="12.75">
      <c r="A14" s="17"/>
      <c r="B14" s="10" t="s">
        <v>41</v>
      </c>
      <c r="C14" s="10">
        <v>2</v>
      </c>
      <c r="D14" s="10">
        <v>1</v>
      </c>
      <c r="E14" s="10"/>
      <c r="F14" s="10"/>
      <c r="G14" s="13">
        <f t="shared" si="1"/>
        <v>0.08333333333333333</v>
      </c>
      <c r="H14" s="13">
        <f t="shared" si="2"/>
        <v>0.027777777777777776</v>
      </c>
      <c r="I14" s="14">
        <f t="shared" si="0"/>
        <v>1</v>
      </c>
      <c r="K14" s="10"/>
      <c r="L14" s="10"/>
      <c r="M14" s="10"/>
      <c r="N14" s="10"/>
      <c r="O14" s="10"/>
      <c r="P14" s="10"/>
    </row>
    <row r="15" spans="1:9" ht="13.5" thickBot="1">
      <c r="A15" s="18"/>
      <c r="B15" s="19" t="s">
        <v>40</v>
      </c>
      <c r="C15" s="19"/>
      <c r="D15" s="19"/>
      <c r="E15" s="19"/>
      <c r="F15" s="19"/>
      <c r="G15" s="21">
        <f t="shared" si="1"/>
        <v>0</v>
      </c>
      <c r="H15" s="21">
        <f t="shared" si="2"/>
        <v>0</v>
      </c>
      <c r="I15" s="20">
        <f t="shared" si="0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2">
      <selection activeCell="H24" sqref="H24"/>
    </sheetView>
  </sheetViews>
  <sheetFormatPr defaultColWidth="9.00390625" defaultRowHeight="12.75"/>
  <cols>
    <col min="1" max="1" width="3.75390625" style="0" customWidth="1"/>
    <col min="2" max="2" width="13.25390625" style="0" customWidth="1"/>
    <col min="3" max="3" width="4.00390625" style="0" bestFit="1" customWidth="1"/>
    <col min="4" max="4" width="7.00390625" style="0" bestFit="1" customWidth="1"/>
    <col min="5" max="7" width="8.00390625" style="0" bestFit="1" customWidth="1"/>
    <col min="8" max="8" width="7.75390625" style="0" customWidth="1"/>
    <col min="10" max="10" width="6.25390625" style="0" bestFit="1" customWidth="1"/>
  </cols>
  <sheetData>
    <row r="1" ht="13.5" thickBot="1">
      <c r="A1" s="22" t="s">
        <v>27</v>
      </c>
    </row>
    <row r="2" spans="1:16" ht="12.75">
      <c r="A2" s="1" t="s">
        <v>10</v>
      </c>
      <c r="B2" s="2" t="s">
        <v>11</v>
      </c>
      <c r="C2" s="2" t="s">
        <v>12</v>
      </c>
      <c r="D2" s="2" t="s">
        <v>23</v>
      </c>
      <c r="E2" s="2" t="s">
        <v>24</v>
      </c>
      <c r="F2" s="2" t="s">
        <v>25</v>
      </c>
      <c r="G2" s="2" t="s">
        <v>26</v>
      </c>
      <c r="H2" s="3" t="s">
        <v>13</v>
      </c>
      <c r="I2" s="2" t="s">
        <v>14</v>
      </c>
      <c r="J2" s="4" t="s">
        <v>15</v>
      </c>
      <c r="K2" s="10"/>
      <c r="L2" s="10"/>
      <c r="M2" s="10"/>
      <c r="N2" s="11"/>
      <c r="O2" s="10"/>
      <c r="P2" s="10"/>
    </row>
    <row r="3" spans="1:16" ht="12.75">
      <c r="A3" s="5">
        <v>0</v>
      </c>
      <c r="B3" s="6" t="s">
        <v>16</v>
      </c>
      <c r="C3" s="7">
        <v>6</v>
      </c>
      <c r="D3" s="7">
        <v>6</v>
      </c>
      <c r="E3" s="8">
        <v>6</v>
      </c>
      <c r="F3" s="8">
        <v>12</v>
      </c>
      <c r="G3" s="8">
        <v>12</v>
      </c>
      <c r="H3" s="8">
        <v>1</v>
      </c>
      <c r="I3" s="7">
        <v>1</v>
      </c>
      <c r="J3" s="9">
        <f>$D3+$E3+$F3+$G3</f>
        <v>36</v>
      </c>
      <c r="K3" s="11"/>
      <c r="L3" s="11"/>
      <c r="M3" s="11"/>
      <c r="N3" s="11"/>
      <c r="O3" s="10"/>
      <c r="P3" s="10"/>
    </row>
    <row r="4" spans="1:16" ht="12.75">
      <c r="A4" s="5"/>
      <c r="B4" s="24" t="s">
        <v>1</v>
      </c>
      <c r="C4" s="10">
        <v>2</v>
      </c>
      <c r="D4" s="10">
        <v>3</v>
      </c>
      <c r="E4" s="10">
        <v>3</v>
      </c>
      <c r="F4" s="10"/>
      <c r="G4" s="12"/>
      <c r="H4" s="13">
        <f aca="true" t="shared" si="0" ref="H4:H15">$J4/$D$3</f>
        <v>1</v>
      </c>
      <c r="I4" s="13">
        <f aca="true" t="shared" si="1" ref="I4:I15">$J4/$J$3</f>
        <v>0.16666666666666666</v>
      </c>
      <c r="J4" s="14">
        <f aca="true" t="shared" si="2" ref="J4:J15">$D4+$E4+$F4+$G4</f>
        <v>6</v>
      </c>
      <c r="K4" s="12"/>
      <c r="L4" s="12"/>
      <c r="M4" s="12"/>
      <c r="N4" s="13"/>
      <c r="O4" s="13"/>
      <c r="P4" s="10"/>
    </row>
    <row r="5" spans="1:16" ht="12.75">
      <c r="A5" s="5"/>
      <c r="B5" s="24" t="s">
        <v>0</v>
      </c>
      <c r="C5" s="10">
        <v>2</v>
      </c>
      <c r="D5" s="10">
        <v>3</v>
      </c>
      <c r="E5" s="10">
        <v>3</v>
      </c>
      <c r="F5" s="10"/>
      <c r="G5" s="12"/>
      <c r="H5" s="13">
        <f t="shared" si="0"/>
        <v>1</v>
      </c>
      <c r="I5" s="13">
        <f t="shared" si="1"/>
        <v>0.16666666666666666</v>
      </c>
      <c r="J5" s="14">
        <f t="shared" si="2"/>
        <v>6</v>
      </c>
      <c r="K5" s="12"/>
      <c r="L5" s="12"/>
      <c r="M5" s="12"/>
      <c r="N5" s="13"/>
      <c r="O5" s="13"/>
      <c r="P5" s="10"/>
    </row>
    <row r="6" spans="1:16" ht="12.75">
      <c r="A6" s="5"/>
      <c r="B6" s="24" t="s">
        <v>2</v>
      </c>
      <c r="C6" s="11">
        <v>2</v>
      </c>
      <c r="D6" s="11">
        <v>1</v>
      </c>
      <c r="E6" s="10">
        <v>1</v>
      </c>
      <c r="F6" s="11"/>
      <c r="G6" s="15"/>
      <c r="H6" s="13">
        <f t="shared" si="0"/>
        <v>0.3333333333333333</v>
      </c>
      <c r="I6" s="13">
        <f t="shared" si="1"/>
        <v>0.05555555555555555</v>
      </c>
      <c r="J6" s="14">
        <f t="shared" si="2"/>
        <v>2</v>
      </c>
      <c r="K6" s="15"/>
      <c r="L6" s="12"/>
      <c r="M6" s="12"/>
      <c r="N6" s="13"/>
      <c r="O6" s="13"/>
      <c r="P6" s="10"/>
    </row>
    <row r="7" spans="1:16" ht="12.75">
      <c r="A7" s="5"/>
      <c r="B7" s="24" t="s">
        <v>3</v>
      </c>
      <c r="C7" s="11">
        <v>2</v>
      </c>
      <c r="D7" s="11">
        <v>1</v>
      </c>
      <c r="E7" s="11">
        <v>1</v>
      </c>
      <c r="F7" s="11"/>
      <c r="G7" s="15"/>
      <c r="H7" s="13">
        <f t="shared" si="0"/>
        <v>0.3333333333333333</v>
      </c>
      <c r="I7" s="13">
        <f t="shared" si="1"/>
        <v>0.05555555555555555</v>
      </c>
      <c r="J7" s="14">
        <f t="shared" si="2"/>
        <v>2</v>
      </c>
      <c r="K7" s="12"/>
      <c r="L7" s="12"/>
      <c r="M7" s="12"/>
      <c r="N7" s="13"/>
      <c r="O7" s="13"/>
      <c r="P7" s="10"/>
    </row>
    <row r="8" spans="1:16" ht="12.75">
      <c r="A8" s="5"/>
      <c r="B8" s="24" t="s">
        <v>4</v>
      </c>
      <c r="C8" s="11">
        <v>2</v>
      </c>
      <c r="D8" s="11">
        <v>0</v>
      </c>
      <c r="E8" s="11">
        <v>6</v>
      </c>
      <c r="F8" s="13"/>
      <c r="G8" s="12"/>
      <c r="H8" s="13">
        <f t="shared" si="0"/>
        <v>1</v>
      </c>
      <c r="I8" s="13">
        <f t="shared" si="1"/>
        <v>0.16666666666666666</v>
      </c>
      <c r="J8" s="14">
        <f t="shared" si="2"/>
        <v>6</v>
      </c>
      <c r="K8" s="12"/>
      <c r="L8" s="12"/>
      <c r="M8" s="12"/>
      <c r="N8" s="16"/>
      <c r="O8" s="16"/>
      <c r="P8" s="11"/>
    </row>
    <row r="9" spans="1:16" ht="12.75">
      <c r="A9" s="5"/>
      <c r="B9" s="24" t="s">
        <v>5</v>
      </c>
      <c r="C9" s="11">
        <v>2</v>
      </c>
      <c r="D9" s="11">
        <v>0</v>
      </c>
      <c r="E9" s="11">
        <v>0</v>
      </c>
      <c r="F9" s="13"/>
      <c r="G9" s="12"/>
      <c r="H9" s="13">
        <f t="shared" si="0"/>
        <v>0</v>
      </c>
      <c r="I9" s="13">
        <f t="shared" si="1"/>
        <v>0</v>
      </c>
      <c r="J9" s="14">
        <f t="shared" si="2"/>
        <v>0</v>
      </c>
      <c r="K9" s="12"/>
      <c r="L9" s="12"/>
      <c r="M9" s="12"/>
      <c r="N9" s="16"/>
      <c r="O9" s="16"/>
      <c r="P9" s="11"/>
    </row>
    <row r="10" spans="1:16" ht="12.75">
      <c r="A10" s="5"/>
      <c r="B10" s="24" t="s">
        <v>6</v>
      </c>
      <c r="C10" s="11">
        <v>2</v>
      </c>
      <c r="D10" s="11">
        <v>3</v>
      </c>
      <c r="E10" s="11">
        <v>3</v>
      </c>
      <c r="F10" s="13"/>
      <c r="G10" s="12"/>
      <c r="H10" s="13">
        <f t="shared" si="0"/>
        <v>1</v>
      </c>
      <c r="I10" s="13">
        <f t="shared" si="1"/>
        <v>0.16666666666666666</v>
      </c>
      <c r="J10" s="14">
        <f t="shared" si="2"/>
        <v>6</v>
      </c>
      <c r="K10" s="12"/>
      <c r="L10" s="12"/>
      <c r="M10" s="12"/>
      <c r="N10" s="16"/>
      <c r="O10" s="16"/>
      <c r="P10" s="11"/>
    </row>
    <row r="11" spans="1:16" ht="12.75">
      <c r="A11" s="23"/>
      <c r="B11" s="24" t="s">
        <v>7</v>
      </c>
      <c r="C11" s="11">
        <v>1</v>
      </c>
      <c r="D11" s="10"/>
      <c r="E11" s="11">
        <v>3</v>
      </c>
      <c r="F11" s="13"/>
      <c r="G11" s="12"/>
      <c r="H11" s="13">
        <f t="shared" si="0"/>
        <v>0.5</v>
      </c>
      <c r="I11" s="13">
        <f t="shared" si="1"/>
        <v>0.08333333333333333</v>
      </c>
      <c r="J11" s="14">
        <f t="shared" si="2"/>
        <v>3</v>
      </c>
      <c r="K11" s="12"/>
      <c r="L11" s="12"/>
      <c r="M11" s="12"/>
      <c r="N11" s="16"/>
      <c r="O11" s="16"/>
      <c r="P11" s="11"/>
    </row>
    <row r="12" spans="1:16" ht="12.75">
      <c r="A12" s="10"/>
      <c r="B12" s="24" t="s">
        <v>8</v>
      </c>
      <c r="C12" s="11">
        <v>1</v>
      </c>
      <c r="D12" s="11">
        <v>1</v>
      </c>
      <c r="E12" s="10"/>
      <c r="F12" s="13"/>
      <c r="G12" s="12"/>
      <c r="H12" s="13">
        <f t="shared" si="0"/>
        <v>0.16666666666666666</v>
      </c>
      <c r="I12" s="13">
        <f t="shared" si="1"/>
        <v>0.027777777777777776</v>
      </c>
      <c r="J12" s="14">
        <f t="shared" si="2"/>
        <v>1</v>
      </c>
      <c r="K12" s="12"/>
      <c r="L12" s="12"/>
      <c r="M12" s="12"/>
      <c r="N12" s="16"/>
      <c r="O12" s="16"/>
      <c r="P12" s="11"/>
    </row>
    <row r="13" spans="1:16" ht="12.75">
      <c r="A13" s="17"/>
      <c r="B13" s="10" t="s">
        <v>9</v>
      </c>
      <c r="C13" s="11">
        <v>1</v>
      </c>
      <c r="D13" s="11">
        <v>1</v>
      </c>
      <c r="E13" s="10"/>
      <c r="F13" s="10"/>
      <c r="G13" s="12"/>
      <c r="H13" s="13">
        <f t="shared" si="0"/>
        <v>0.16666666666666666</v>
      </c>
      <c r="I13" s="13">
        <f t="shared" si="1"/>
        <v>0.027777777777777776</v>
      </c>
      <c r="J13" s="14">
        <f t="shared" si="2"/>
        <v>1</v>
      </c>
      <c r="K13" s="12"/>
      <c r="L13" s="12"/>
      <c r="M13" s="12"/>
      <c r="N13" s="16"/>
      <c r="O13" s="16"/>
      <c r="P13" s="11"/>
    </row>
    <row r="14" spans="1:16" ht="12.75">
      <c r="A14" s="17"/>
      <c r="B14" s="10" t="s">
        <v>41</v>
      </c>
      <c r="C14" s="10">
        <v>1</v>
      </c>
      <c r="D14" s="10">
        <v>0</v>
      </c>
      <c r="E14" s="10"/>
      <c r="F14" s="10"/>
      <c r="G14" s="10"/>
      <c r="H14" s="13">
        <f t="shared" si="0"/>
        <v>0</v>
      </c>
      <c r="I14" s="13">
        <f t="shared" si="1"/>
        <v>0</v>
      </c>
      <c r="J14" s="14">
        <f t="shared" si="2"/>
        <v>0</v>
      </c>
      <c r="K14" s="10"/>
      <c r="L14" s="10"/>
      <c r="M14" s="10"/>
      <c r="N14" s="10"/>
      <c r="O14" s="10"/>
      <c r="P14" s="10"/>
    </row>
    <row r="15" spans="1:10" ht="13.5" thickBot="1">
      <c r="A15" s="18"/>
      <c r="B15" s="19" t="s">
        <v>40</v>
      </c>
      <c r="C15" s="19"/>
      <c r="D15" s="19"/>
      <c r="E15" s="19"/>
      <c r="F15" s="19"/>
      <c r="G15" s="19"/>
      <c r="H15" s="21">
        <f t="shared" si="0"/>
        <v>0</v>
      </c>
      <c r="I15" s="21">
        <f t="shared" si="1"/>
        <v>0</v>
      </c>
      <c r="J15" s="20">
        <f t="shared" si="2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A1" sqref="A1:J15"/>
    </sheetView>
  </sheetViews>
  <sheetFormatPr defaultColWidth="9.00390625" defaultRowHeight="12.75"/>
  <cols>
    <col min="1" max="1" width="3.75390625" style="0" customWidth="1"/>
    <col min="2" max="2" width="13.25390625" style="0" customWidth="1"/>
    <col min="3" max="3" width="4.00390625" style="0" bestFit="1" customWidth="1"/>
    <col min="4" max="4" width="7.00390625" style="0" bestFit="1" customWidth="1"/>
    <col min="5" max="7" width="8.00390625" style="0" bestFit="1" customWidth="1"/>
    <col min="8" max="8" width="7.75390625" style="0" customWidth="1"/>
    <col min="10" max="10" width="6.25390625" style="0" bestFit="1" customWidth="1"/>
  </cols>
  <sheetData>
    <row r="1" ht="13.5" thickBot="1">
      <c r="A1" s="22" t="s">
        <v>29</v>
      </c>
    </row>
    <row r="2" spans="1:16" ht="12.75">
      <c r="A2" s="1" t="s">
        <v>10</v>
      </c>
      <c r="B2" s="2" t="s">
        <v>11</v>
      </c>
      <c r="C2" s="2" t="s">
        <v>12</v>
      </c>
      <c r="D2" s="2" t="s">
        <v>24</v>
      </c>
      <c r="E2" s="2" t="s">
        <v>25</v>
      </c>
      <c r="F2" s="2" t="s">
        <v>28</v>
      </c>
      <c r="G2" s="2" t="s">
        <v>26</v>
      </c>
      <c r="H2" s="3" t="s">
        <v>13</v>
      </c>
      <c r="I2" s="2" t="s">
        <v>14</v>
      </c>
      <c r="J2" s="4" t="s">
        <v>15</v>
      </c>
      <c r="K2" s="10"/>
      <c r="L2" s="10"/>
      <c r="M2" s="10"/>
      <c r="N2" s="11"/>
      <c r="O2" s="10"/>
      <c r="P2" s="10"/>
    </row>
    <row r="3" spans="1:16" ht="12.75">
      <c r="A3" s="5">
        <v>0</v>
      </c>
      <c r="B3" s="6" t="s">
        <v>16</v>
      </c>
      <c r="C3" s="7">
        <v>6</v>
      </c>
      <c r="D3" s="7">
        <v>12</v>
      </c>
      <c r="E3" s="8">
        <v>6</v>
      </c>
      <c r="F3" s="8">
        <v>6</v>
      </c>
      <c r="G3" s="8">
        <v>12</v>
      </c>
      <c r="H3" s="8">
        <v>1</v>
      </c>
      <c r="I3" s="7">
        <v>1</v>
      </c>
      <c r="J3" s="9">
        <f>$D3+$E3+$F3+$G3</f>
        <v>36</v>
      </c>
      <c r="K3" s="11"/>
      <c r="L3" s="11"/>
      <c r="M3" s="11"/>
      <c r="N3" s="11"/>
      <c r="O3" s="10"/>
      <c r="P3" s="10"/>
    </row>
    <row r="4" spans="1:16" ht="12.75">
      <c r="A4" s="5"/>
      <c r="B4" s="24" t="s">
        <v>1</v>
      </c>
      <c r="C4" s="10">
        <v>2</v>
      </c>
      <c r="D4" s="10">
        <v>4</v>
      </c>
      <c r="E4" s="11"/>
      <c r="F4" s="10"/>
      <c r="G4" s="12"/>
      <c r="H4" s="13">
        <f aca="true" t="shared" si="0" ref="H4:H15">$J4/$D$3</f>
        <v>0.3333333333333333</v>
      </c>
      <c r="I4" s="13">
        <f aca="true" t="shared" si="1" ref="I4:I15">$J4/$J$3</f>
        <v>0.1111111111111111</v>
      </c>
      <c r="J4" s="14">
        <f aca="true" t="shared" si="2" ref="J4:J15">$D4+$E4+$F4+$G4</f>
        <v>4</v>
      </c>
      <c r="K4" s="12"/>
      <c r="L4" s="12"/>
      <c r="M4" s="12"/>
      <c r="N4" s="13"/>
      <c r="O4" s="13"/>
      <c r="P4" s="10"/>
    </row>
    <row r="5" spans="1:16" ht="12.75">
      <c r="A5" s="5"/>
      <c r="B5" s="24" t="s">
        <v>0</v>
      </c>
      <c r="C5" s="10">
        <v>2</v>
      </c>
      <c r="D5" s="10">
        <v>2</v>
      </c>
      <c r="E5" s="11"/>
      <c r="F5" s="10"/>
      <c r="G5" s="12"/>
      <c r="H5" s="13">
        <f t="shared" si="0"/>
        <v>0.16666666666666666</v>
      </c>
      <c r="I5" s="13">
        <f t="shared" si="1"/>
        <v>0.05555555555555555</v>
      </c>
      <c r="J5" s="14">
        <f t="shared" si="2"/>
        <v>2</v>
      </c>
      <c r="K5" s="12"/>
      <c r="L5" s="12"/>
      <c r="M5" s="12"/>
      <c r="N5" s="13"/>
      <c r="O5" s="13"/>
      <c r="P5" s="10"/>
    </row>
    <row r="6" spans="1:16" ht="12.75">
      <c r="A6" s="5"/>
      <c r="B6" s="24" t="s">
        <v>2</v>
      </c>
      <c r="C6" s="11">
        <v>2</v>
      </c>
      <c r="D6" s="10">
        <v>2</v>
      </c>
      <c r="E6" s="11"/>
      <c r="F6" s="11"/>
      <c r="G6" s="15"/>
      <c r="H6" s="13">
        <f t="shared" si="0"/>
        <v>0.16666666666666666</v>
      </c>
      <c r="I6" s="13">
        <f t="shared" si="1"/>
        <v>0.05555555555555555</v>
      </c>
      <c r="J6" s="14">
        <f t="shared" si="2"/>
        <v>2</v>
      </c>
      <c r="K6" s="15"/>
      <c r="L6" s="12"/>
      <c r="M6" s="12"/>
      <c r="N6" s="13"/>
      <c r="O6" s="13"/>
      <c r="P6" s="10"/>
    </row>
    <row r="7" spans="1:16" ht="12.75">
      <c r="A7" s="5"/>
      <c r="B7" s="24" t="s">
        <v>3</v>
      </c>
      <c r="C7" s="11">
        <v>2</v>
      </c>
      <c r="D7" s="11">
        <v>2</v>
      </c>
      <c r="E7" s="11"/>
      <c r="F7" s="11"/>
      <c r="G7" s="15"/>
      <c r="H7" s="13">
        <f t="shared" si="0"/>
        <v>0.16666666666666666</v>
      </c>
      <c r="I7" s="13">
        <f t="shared" si="1"/>
        <v>0.05555555555555555</v>
      </c>
      <c r="J7" s="14">
        <f t="shared" si="2"/>
        <v>2</v>
      </c>
      <c r="K7" s="12"/>
      <c r="L7" s="12"/>
      <c r="M7" s="12"/>
      <c r="N7" s="13"/>
      <c r="O7" s="13"/>
      <c r="P7" s="10"/>
    </row>
    <row r="8" spans="1:16" ht="12.75">
      <c r="A8" s="5"/>
      <c r="B8" s="24" t="s">
        <v>4</v>
      </c>
      <c r="C8" s="11">
        <v>2</v>
      </c>
      <c r="D8" s="11">
        <v>4</v>
      </c>
      <c r="E8" s="11"/>
      <c r="F8" s="13"/>
      <c r="G8" s="12"/>
      <c r="H8" s="13">
        <f t="shared" si="0"/>
        <v>0.3333333333333333</v>
      </c>
      <c r="I8" s="13">
        <f t="shared" si="1"/>
        <v>0.1111111111111111</v>
      </c>
      <c r="J8" s="14">
        <f t="shared" si="2"/>
        <v>4</v>
      </c>
      <c r="K8" s="12"/>
      <c r="L8" s="12"/>
      <c r="M8" s="12"/>
      <c r="N8" s="16"/>
      <c r="O8" s="16"/>
      <c r="P8" s="11"/>
    </row>
    <row r="9" spans="1:16" ht="12.75">
      <c r="A9" s="5"/>
      <c r="B9" s="24" t="s">
        <v>5</v>
      </c>
      <c r="C9" s="11">
        <v>2</v>
      </c>
      <c r="D9" s="11">
        <v>7</v>
      </c>
      <c r="E9" s="11"/>
      <c r="F9" s="13"/>
      <c r="G9" s="12"/>
      <c r="H9" s="13">
        <f t="shared" si="0"/>
        <v>0.5833333333333334</v>
      </c>
      <c r="I9" s="13">
        <f t="shared" si="1"/>
        <v>0.19444444444444445</v>
      </c>
      <c r="J9" s="14">
        <f t="shared" si="2"/>
        <v>7</v>
      </c>
      <c r="K9" s="12"/>
      <c r="L9" s="12"/>
      <c r="M9" s="12"/>
      <c r="N9" s="16"/>
      <c r="O9" s="16"/>
      <c r="P9" s="11"/>
    </row>
    <row r="10" spans="1:16" ht="12.75">
      <c r="A10" s="5"/>
      <c r="B10" s="24" t="s">
        <v>6</v>
      </c>
      <c r="C10" s="11">
        <v>2</v>
      </c>
      <c r="D10" s="11">
        <v>2</v>
      </c>
      <c r="E10" s="11"/>
      <c r="F10" s="13"/>
      <c r="G10" s="12"/>
      <c r="H10" s="13">
        <f t="shared" si="0"/>
        <v>0.16666666666666666</v>
      </c>
      <c r="I10" s="13">
        <f t="shared" si="1"/>
        <v>0.05555555555555555</v>
      </c>
      <c r="J10" s="14">
        <f t="shared" si="2"/>
        <v>2</v>
      </c>
      <c r="K10" s="12"/>
      <c r="L10" s="12"/>
      <c r="M10" s="12"/>
      <c r="N10" s="16"/>
      <c r="O10" s="16"/>
      <c r="P10" s="11"/>
    </row>
    <row r="11" spans="1:16" ht="12.75">
      <c r="A11" s="23"/>
      <c r="B11" s="24" t="s">
        <v>7</v>
      </c>
      <c r="C11" s="11">
        <v>2</v>
      </c>
      <c r="D11" s="11">
        <v>1</v>
      </c>
      <c r="E11" s="10"/>
      <c r="F11" s="13"/>
      <c r="G11" s="12"/>
      <c r="H11" s="13">
        <f t="shared" si="0"/>
        <v>0.08333333333333333</v>
      </c>
      <c r="I11" s="13">
        <f t="shared" si="1"/>
        <v>0.027777777777777776</v>
      </c>
      <c r="J11" s="14">
        <f t="shared" si="2"/>
        <v>1</v>
      </c>
      <c r="K11" s="12"/>
      <c r="L11" s="12"/>
      <c r="M11" s="12"/>
      <c r="N11" s="16"/>
      <c r="O11" s="16"/>
      <c r="P11" s="11"/>
    </row>
    <row r="12" spans="1:16" ht="12.75">
      <c r="A12" s="17"/>
      <c r="B12" t="s">
        <v>8</v>
      </c>
      <c r="C12" s="11"/>
      <c r="D12" s="11"/>
      <c r="E12" s="10"/>
      <c r="F12" s="13"/>
      <c r="G12" s="12"/>
      <c r="H12" s="13">
        <f t="shared" si="0"/>
        <v>0</v>
      </c>
      <c r="I12" s="13">
        <f t="shared" si="1"/>
        <v>0</v>
      </c>
      <c r="J12" s="14">
        <f t="shared" si="2"/>
        <v>0</v>
      </c>
      <c r="K12" s="12"/>
      <c r="L12" s="12"/>
      <c r="M12" s="12"/>
      <c r="N12" s="16"/>
      <c r="O12" s="16"/>
      <c r="P12" s="11"/>
    </row>
    <row r="13" spans="1:16" ht="12.75">
      <c r="A13" s="17"/>
      <c r="B13" s="10" t="s">
        <v>9</v>
      </c>
      <c r="C13" s="11"/>
      <c r="D13" s="11"/>
      <c r="E13" s="10"/>
      <c r="F13" s="10"/>
      <c r="G13" s="12"/>
      <c r="H13" s="13">
        <f t="shared" si="0"/>
        <v>0</v>
      </c>
      <c r="I13" s="13">
        <f t="shared" si="1"/>
        <v>0</v>
      </c>
      <c r="J13" s="14">
        <f t="shared" si="2"/>
        <v>0</v>
      </c>
      <c r="K13" s="12"/>
      <c r="L13" s="12"/>
      <c r="M13" s="12"/>
      <c r="N13" s="16"/>
      <c r="O13" s="16"/>
      <c r="P13" s="11"/>
    </row>
    <row r="14" spans="1:16" ht="12.75">
      <c r="A14" s="17"/>
      <c r="B14" s="10" t="s">
        <v>41</v>
      </c>
      <c r="C14" s="10"/>
      <c r="D14" s="10"/>
      <c r="E14" s="10"/>
      <c r="F14" s="10"/>
      <c r="G14" s="10"/>
      <c r="H14" s="13">
        <f t="shared" si="0"/>
        <v>0</v>
      </c>
      <c r="I14" s="13">
        <f t="shared" si="1"/>
        <v>0</v>
      </c>
      <c r="J14" s="14">
        <f t="shared" si="2"/>
        <v>0</v>
      </c>
      <c r="K14" s="10"/>
      <c r="L14" s="10"/>
      <c r="M14" s="10"/>
      <c r="N14" s="10"/>
      <c r="O14" s="10"/>
      <c r="P14" s="10"/>
    </row>
    <row r="15" spans="1:10" ht="13.5" thickBot="1">
      <c r="A15" s="18"/>
      <c r="B15" s="19" t="s">
        <v>40</v>
      </c>
      <c r="C15" s="19"/>
      <c r="D15" s="19"/>
      <c r="E15" s="19"/>
      <c r="F15" s="19"/>
      <c r="G15" s="19"/>
      <c r="H15" s="21">
        <f t="shared" si="0"/>
        <v>0</v>
      </c>
      <c r="I15" s="21">
        <f t="shared" si="1"/>
        <v>0</v>
      </c>
      <c r="J15" s="20">
        <f t="shared" si="2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F28" sqref="F28"/>
    </sheetView>
  </sheetViews>
  <sheetFormatPr defaultColWidth="9.00390625" defaultRowHeight="12.75"/>
  <cols>
    <col min="1" max="1" width="3.75390625" style="0" customWidth="1"/>
    <col min="2" max="2" width="13.25390625" style="0" customWidth="1"/>
    <col min="3" max="3" width="4.00390625" style="0" bestFit="1" customWidth="1"/>
    <col min="4" max="4" width="7.00390625" style="0" bestFit="1" customWidth="1"/>
    <col min="5" max="7" width="8.00390625" style="0" bestFit="1" customWidth="1"/>
    <col min="8" max="8" width="7.75390625" style="0" customWidth="1"/>
    <col min="10" max="10" width="6.25390625" style="0" bestFit="1" customWidth="1"/>
  </cols>
  <sheetData>
    <row r="1" ht="13.5" thickBot="1">
      <c r="A1" s="22" t="s">
        <v>32</v>
      </c>
    </row>
    <row r="2" spans="1:16" ht="12.75">
      <c r="A2" s="1" t="s">
        <v>10</v>
      </c>
      <c r="B2" s="2" t="s">
        <v>11</v>
      </c>
      <c r="C2" s="2" t="s">
        <v>12</v>
      </c>
      <c r="D2" s="2" t="s">
        <v>30</v>
      </c>
      <c r="E2" s="2" t="s">
        <v>28</v>
      </c>
      <c r="F2" s="2" t="s">
        <v>31</v>
      </c>
      <c r="G2" s="3" t="s">
        <v>13</v>
      </c>
      <c r="H2" s="2" t="s">
        <v>14</v>
      </c>
      <c r="I2" s="4" t="s">
        <v>15</v>
      </c>
      <c r="K2" s="10"/>
      <c r="L2" s="10"/>
      <c r="M2" s="10"/>
      <c r="N2" s="11"/>
      <c r="O2" s="10"/>
      <c r="P2" s="10"/>
    </row>
    <row r="3" spans="1:16" ht="12.75">
      <c r="A3" s="5">
        <v>0</v>
      </c>
      <c r="B3" s="6" t="s">
        <v>16</v>
      </c>
      <c r="C3" s="7">
        <v>6</v>
      </c>
      <c r="D3" s="7">
        <v>12</v>
      </c>
      <c r="E3" s="8">
        <v>12</v>
      </c>
      <c r="F3" s="8">
        <v>12</v>
      </c>
      <c r="G3" s="8">
        <v>1</v>
      </c>
      <c r="H3" s="7">
        <v>1</v>
      </c>
      <c r="I3" s="9">
        <f aca="true" t="shared" si="0" ref="I3:I15">$D3+$E3+$F3</f>
        <v>36</v>
      </c>
      <c r="K3" s="11"/>
      <c r="L3" s="11"/>
      <c r="M3" s="11"/>
      <c r="N3" s="11"/>
      <c r="O3" s="10"/>
      <c r="P3" s="10"/>
    </row>
    <row r="4" spans="1:16" ht="12.75">
      <c r="A4" s="5"/>
      <c r="B4" s="24" t="s">
        <v>1</v>
      </c>
      <c r="C4" s="10">
        <v>2</v>
      </c>
      <c r="D4" s="10">
        <v>7</v>
      </c>
      <c r="E4" s="11"/>
      <c r="F4" s="10"/>
      <c r="G4" s="13">
        <f aca="true" t="shared" si="1" ref="G4:G15">$I4/$D$3</f>
        <v>0.5833333333333334</v>
      </c>
      <c r="H4" s="13">
        <f aca="true" t="shared" si="2" ref="H4:H15">$I4/$I$3</f>
        <v>0.19444444444444445</v>
      </c>
      <c r="I4" s="14">
        <f t="shared" si="0"/>
        <v>7</v>
      </c>
      <c r="K4" s="12"/>
      <c r="L4" s="12"/>
      <c r="M4" s="12"/>
      <c r="N4" s="13"/>
      <c r="O4" s="13"/>
      <c r="P4" s="10"/>
    </row>
    <row r="5" spans="1:16" ht="12.75">
      <c r="A5" s="5"/>
      <c r="B5" s="24" t="s">
        <v>0</v>
      </c>
      <c r="C5" s="10">
        <v>2</v>
      </c>
      <c r="D5" s="10">
        <v>2</v>
      </c>
      <c r="E5" s="11"/>
      <c r="F5" s="10"/>
      <c r="G5" s="13">
        <f t="shared" si="1"/>
        <v>0.16666666666666666</v>
      </c>
      <c r="H5" s="13">
        <f t="shared" si="2"/>
        <v>0.05555555555555555</v>
      </c>
      <c r="I5" s="14">
        <f t="shared" si="0"/>
        <v>2</v>
      </c>
      <c r="K5" s="12"/>
      <c r="L5" s="12"/>
      <c r="M5" s="12"/>
      <c r="N5" s="13"/>
      <c r="O5" s="13"/>
      <c r="P5" s="10"/>
    </row>
    <row r="6" spans="1:16" ht="12.75">
      <c r="A6" s="5"/>
      <c r="B6" s="24" t="s">
        <v>2</v>
      </c>
      <c r="C6" s="10">
        <v>2</v>
      </c>
      <c r="D6" s="10">
        <v>7</v>
      </c>
      <c r="E6" s="11"/>
      <c r="F6" s="11"/>
      <c r="G6" s="13">
        <f t="shared" si="1"/>
        <v>0.5833333333333334</v>
      </c>
      <c r="H6" s="13">
        <f t="shared" si="2"/>
        <v>0.19444444444444445</v>
      </c>
      <c r="I6" s="14">
        <f t="shared" si="0"/>
        <v>7</v>
      </c>
      <c r="K6" s="15"/>
      <c r="L6" s="12"/>
      <c r="M6" s="12"/>
      <c r="N6" s="13"/>
      <c r="O6" s="13"/>
      <c r="P6" s="10"/>
    </row>
    <row r="7" spans="1:16" ht="12.75">
      <c r="A7" s="5"/>
      <c r="B7" s="24" t="s">
        <v>3</v>
      </c>
      <c r="C7" s="11">
        <v>2</v>
      </c>
      <c r="D7" s="11">
        <v>2</v>
      </c>
      <c r="E7" s="11"/>
      <c r="F7" s="11"/>
      <c r="G7" s="13">
        <f t="shared" si="1"/>
        <v>0.16666666666666666</v>
      </c>
      <c r="H7" s="13">
        <f t="shared" si="2"/>
        <v>0.05555555555555555</v>
      </c>
      <c r="I7" s="14">
        <f t="shared" si="0"/>
        <v>2</v>
      </c>
      <c r="K7" s="12"/>
      <c r="L7" s="12"/>
      <c r="M7" s="12"/>
      <c r="N7" s="13"/>
      <c r="O7" s="13"/>
      <c r="P7" s="10"/>
    </row>
    <row r="8" spans="1:16" ht="12.75">
      <c r="A8" s="5"/>
      <c r="B8" s="24" t="s">
        <v>4</v>
      </c>
      <c r="C8" s="11"/>
      <c r="D8" s="11"/>
      <c r="E8" s="11"/>
      <c r="F8" s="13"/>
      <c r="G8" s="13">
        <f t="shared" si="1"/>
        <v>0</v>
      </c>
      <c r="H8" s="13">
        <f t="shared" si="2"/>
        <v>0</v>
      </c>
      <c r="I8" s="14">
        <f t="shared" si="0"/>
        <v>0</v>
      </c>
      <c r="K8" s="12"/>
      <c r="L8" s="12"/>
      <c r="M8" s="12"/>
      <c r="N8" s="16"/>
      <c r="O8" s="16"/>
      <c r="P8" s="11"/>
    </row>
    <row r="9" spans="1:16" ht="12.75">
      <c r="A9" s="5"/>
      <c r="B9" s="24" t="s">
        <v>5</v>
      </c>
      <c r="C9" s="11"/>
      <c r="D9" s="11"/>
      <c r="E9" s="11"/>
      <c r="F9" s="13"/>
      <c r="G9" s="13">
        <f t="shared" si="1"/>
        <v>0</v>
      </c>
      <c r="H9" s="13">
        <f t="shared" si="2"/>
        <v>0</v>
      </c>
      <c r="I9" s="14">
        <f t="shared" si="0"/>
        <v>0</v>
      </c>
      <c r="K9" s="12"/>
      <c r="L9" s="12"/>
      <c r="M9" s="12"/>
      <c r="N9" s="16"/>
      <c r="O9" s="16"/>
      <c r="P9" s="11"/>
    </row>
    <row r="10" spans="1:16" ht="12.75">
      <c r="A10" s="5"/>
      <c r="B10" s="24" t="s">
        <v>6</v>
      </c>
      <c r="C10" s="11">
        <v>2</v>
      </c>
      <c r="D10" s="11">
        <v>1</v>
      </c>
      <c r="E10" s="11"/>
      <c r="F10" s="13"/>
      <c r="G10" s="13">
        <f t="shared" si="1"/>
        <v>0.08333333333333333</v>
      </c>
      <c r="H10" s="13">
        <f t="shared" si="2"/>
        <v>0.027777777777777776</v>
      </c>
      <c r="I10" s="14">
        <f t="shared" si="0"/>
        <v>1</v>
      </c>
      <c r="K10" s="12"/>
      <c r="L10" s="12"/>
      <c r="M10" s="12"/>
      <c r="N10" s="16"/>
      <c r="O10" s="16"/>
      <c r="P10" s="11"/>
    </row>
    <row r="11" spans="1:16" ht="12.75">
      <c r="A11" s="23"/>
      <c r="B11" s="24" t="s">
        <v>7</v>
      </c>
      <c r="C11" s="11">
        <v>2</v>
      </c>
      <c r="D11" s="11">
        <v>7</v>
      </c>
      <c r="E11" s="10"/>
      <c r="F11" s="13"/>
      <c r="G11" s="13">
        <f t="shared" si="1"/>
        <v>0.5833333333333334</v>
      </c>
      <c r="H11" s="13">
        <f t="shared" si="2"/>
        <v>0.19444444444444445</v>
      </c>
      <c r="I11" s="14">
        <f t="shared" si="0"/>
        <v>7</v>
      </c>
      <c r="K11" s="12"/>
      <c r="L11" s="12"/>
      <c r="M11" s="12"/>
      <c r="N11" s="16"/>
      <c r="O11" s="16"/>
      <c r="P11" s="11"/>
    </row>
    <row r="12" spans="1:16" ht="12.75">
      <c r="A12" s="10"/>
      <c r="B12" s="24" t="s">
        <v>8</v>
      </c>
      <c r="C12" s="11"/>
      <c r="D12" s="11"/>
      <c r="E12" s="10"/>
      <c r="F12" s="13"/>
      <c r="G12" s="13">
        <f t="shared" si="1"/>
        <v>0</v>
      </c>
      <c r="H12" s="13">
        <f t="shared" si="2"/>
        <v>0</v>
      </c>
      <c r="I12" s="14">
        <f t="shared" si="0"/>
        <v>0</v>
      </c>
      <c r="K12" s="12"/>
      <c r="L12" s="12"/>
      <c r="M12" s="12"/>
      <c r="N12" s="16"/>
      <c r="O12" s="16"/>
      <c r="P12" s="11"/>
    </row>
    <row r="13" spans="1:16" ht="12.75">
      <c r="A13" s="10"/>
      <c r="B13" s="24" t="s">
        <v>9</v>
      </c>
      <c r="C13" s="11"/>
      <c r="D13" s="11"/>
      <c r="E13" s="10"/>
      <c r="F13" s="10"/>
      <c r="G13" s="13">
        <f t="shared" si="1"/>
        <v>0</v>
      </c>
      <c r="H13" s="13">
        <f t="shared" si="2"/>
        <v>0</v>
      </c>
      <c r="I13" s="14">
        <f t="shared" si="0"/>
        <v>0</v>
      </c>
      <c r="K13" s="12"/>
      <c r="L13" s="12"/>
      <c r="M13" s="12"/>
      <c r="N13" s="16"/>
      <c r="O13" s="16"/>
      <c r="P13" s="11"/>
    </row>
    <row r="14" spans="1:16" ht="12.75">
      <c r="A14" s="10"/>
      <c r="B14" s="24" t="s">
        <v>41</v>
      </c>
      <c r="C14" s="10"/>
      <c r="D14" s="10"/>
      <c r="E14" s="10"/>
      <c r="F14" s="10"/>
      <c r="G14" s="13">
        <f t="shared" si="1"/>
        <v>0</v>
      </c>
      <c r="H14" s="13">
        <f t="shared" si="2"/>
        <v>0</v>
      </c>
      <c r="I14" s="14">
        <f t="shared" si="0"/>
        <v>0</v>
      </c>
      <c r="K14" s="10"/>
      <c r="L14" s="10"/>
      <c r="M14" s="10"/>
      <c r="N14" s="10"/>
      <c r="O14" s="10"/>
      <c r="P14" s="10"/>
    </row>
    <row r="15" spans="1:9" ht="13.5" thickBot="1">
      <c r="A15" s="18"/>
      <c r="B15" s="19" t="s">
        <v>40</v>
      </c>
      <c r="C15" s="19"/>
      <c r="D15" s="19"/>
      <c r="E15" s="19"/>
      <c r="F15" s="19"/>
      <c r="G15" s="21">
        <f t="shared" si="1"/>
        <v>0</v>
      </c>
      <c r="H15" s="21">
        <f t="shared" si="2"/>
        <v>0</v>
      </c>
      <c r="I15" s="20">
        <f t="shared" si="0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K24" sqref="K24"/>
    </sheetView>
  </sheetViews>
  <sheetFormatPr defaultColWidth="9.00390625" defaultRowHeight="12.75"/>
  <cols>
    <col min="1" max="1" width="3.75390625" style="0" customWidth="1"/>
    <col min="2" max="2" width="13.25390625" style="0" customWidth="1"/>
    <col min="3" max="3" width="4.00390625" style="0" bestFit="1" customWidth="1"/>
    <col min="4" max="4" width="7.00390625" style="0" bestFit="1" customWidth="1"/>
    <col min="5" max="7" width="8.00390625" style="0" bestFit="1" customWidth="1"/>
    <col min="8" max="8" width="7.75390625" style="0" customWidth="1"/>
    <col min="10" max="10" width="6.25390625" style="0" bestFit="1" customWidth="1"/>
  </cols>
  <sheetData>
    <row r="1" ht="13.5" thickBot="1">
      <c r="A1" s="22" t="s">
        <v>35</v>
      </c>
    </row>
    <row r="2" spans="1:16" ht="12.75">
      <c r="A2" s="1" t="s">
        <v>10</v>
      </c>
      <c r="B2" s="2" t="s">
        <v>11</v>
      </c>
      <c r="C2" s="2" t="s">
        <v>12</v>
      </c>
      <c r="D2" s="2" t="s">
        <v>30</v>
      </c>
      <c r="E2" s="2" t="s">
        <v>33</v>
      </c>
      <c r="F2" s="2" t="s">
        <v>34</v>
      </c>
      <c r="G2" s="2" t="s">
        <v>31</v>
      </c>
      <c r="H2" s="3" t="s">
        <v>13</v>
      </c>
      <c r="I2" s="2" t="s">
        <v>14</v>
      </c>
      <c r="J2" s="4" t="s">
        <v>15</v>
      </c>
      <c r="K2" s="10"/>
      <c r="L2" s="10"/>
      <c r="M2" s="10"/>
      <c r="N2" s="11"/>
      <c r="O2" s="10"/>
      <c r="P2" s="10"/>
    </row>
    <row r="3" spans="1:16" ht="12.75">
      <c r="A3" s="5">
        <v>0</v>
      </c>
      <c r="B3" s="6" t="s">
        <v>16</v>
      </c>
      <c r="C3" s="7">
        <v>6</v>
      </c>
      <c r="D3" s="7">
        <v>6</v>
      </c>
      <c r="E3" s="8">
        <v>6</v>
      </c>
      <c r="F3" s="8">
        <v>12</v>
      </c>
      <c r="G3" s="8">
        <v>12</v>
      </c>
      <c r="H3" s="8">
        <v>1</v>
      </c>
      <c r="I3" s="7">
        <v>1</v>
      </c>
      <c r="J3" s="9">
        <f>$D3+$E3+$F3+$G3</f>
        <v>36</v>
      </c>
      <c r="K3" s="11"/>
      <c r="L3" s="11"/>
      <c r="M3" s="11"/>
      <c r="N3" s="11"/>
      <c r="O3" s="10"/>
      <c r="P3" s="10"/>
    </row>
    <row r="4" spans="1:16" ht="12.75">
      <c r="A4" s="5"/>
      <c r="B4" s="24" t="s">
        <v>1</v>
      </c>
      <c r="C4" s="10">
        <v>2</v>
      </c>
      <c r="D4" s="10">
        <v>0</v>
      </c>
      <c r="E4" s="10">
        <v>3</v>
      </c>
      <c r="F4" s="10"/>
      <c r="G4" s="12"/>
      <c r="H4" s="13">
        <f aca="true" t="shared" si="0" ref="H4:H15">$J4/$D$3</f>
        <v>0.5</v>
      </c>
      <c r="I4" s="13">
        <f aca="true" t="shared" si="1" ref="I4:I15">$J4/$J$3</f>
        <v>0.08333333333333333</v>
      </c>
      <c r="J4" s="14">
        <f aca="true" t="shared" si="2" ref="J4:J15">$D4+$E4+$F4+$G4</f>
        <v>3</v>
      </c>
      <c r="K4" s="12"/>
      <c r="L4" s="12"/>
      <c r="M4" s="12"/>
      <c r="N4" s="13"/>
      <c r="O4" s="13"/>
      <c r="P4" s="10"/>
    </row>
    <row r="5" spans="1:16" ht="12.75">
      <c r="A5" s="5"/>
      <c r="B5" s="24" t="s">
        <v>0</v>
      </c>
      <c r="C5" s="10">
        <v>2</v>
      </c>
      <c r="D5" s="10">
        <v>6</v>
      </c>
      <c r="E5" s="10">
        <v>1</v>
      </c>
      <c r="F5" s="10"/>
      <c r="G5" s="12"/>
      <c r="H5" s="13">
        <f t="shared" si="0"/>
        <v>1.1666666666666667</v>
      </c>
      <c r="I5" s="13">
        <f t="shared" si="1"/>
        <v>0.19444444444444445</v>
      </c>
      <c r="J5" s="14">
        <f t="shared" si="2"/>
        <v>7</v>
      </c>
      <c r="K5" s="12"/>
      <c r="L5" s="12"/>
      <c r="M5" s="12"/>
      <c r="N5" s="13"/>
      <c r="O5" s="13"/>
      <c r="P5" s="10"/>
    </row>
    <row r="6" spans="1:16" ht="12.75">
      <c r="A6" s="5"/>
      <c r="B6" s="24" t="s">
        <v>2</v>
      </c>
      <c r="C6" s="11">
        <v>2</v>
      </c>
      <c r="D6" s="11">
        <v>0</v>
      </c>
      <c r="E6" s="10">
        <v>1</v>
      </c>
      <c r="F6" s="11"/>
      <c r="G6" s="15"/>
      <c r="H6" s="13">
        <f t="shared" si="0"/>
        <v>0.16666666666666666</v>
      </c>
      <c r="I6" s="13">
        <f t="shared" si="1"/>
        <v>0.027777777777777776</v>
      </c>
      <c r="J6" s="14">
        <f t="shared" si="2"/>
        <v>1</v>
      </c>
      <c r="K6" s="15"/>
      <c r="L6" s="12"/>
      <c r="M6" s="12"/>
      <c r="N6" s="13"/>
      <c r="O6" s="13"/>
      <c r="P6" s="10"/>
    </row>
    <row r="7" spans="1:16" ht="12.75">
      <c r="A7" s="5"/>
      <c r="B7" s="24" t="s">
        <v>3</v>
      </c>
      <c r="C7" s="11">
        <v>2</v>
      </c>
      <c r="D7" s="11">
        <v>0</v>
      </c>
      <c r="E7" s="11">
        <v>3</v>
      </c>
      <c r="F7" s="11"/>
      <c r="G7" s="15"/>
      <c r="H7" s="13">
        <f t="shared" si="0"/>
        <v>0.5</v>
      </c>
      <c r="I7" s="13">
        <f t="shared" si="1"/>
        <v>0.08333333333333333</v>
      </c>
      <c r="J7" s="14">
        <f t="shared" si="2"/>
        <v>3</v>
      </c>
      <c r="K7" s="12"/>
      <c r="L7" s="12"/>
      <c r="M7" s="12"/>
      <c r="N7" s="13"/>
      <c r="O7" s="13"/>
      <c r="P7" s="10"/>
    </row>
    <row r="8" spans="1:16" ht="12.75">
      <c r="A8" s="5"/>
      <c r="B8" s="24" t="s">
        <v>4</v>
      </c>
      <c r="C8" s="11"/>
      <c r="D8" s="11"/>
      <c r="E8" s="11"/>
      <c r="F8" s="13"/>
      <c r="G8" s="12"/>
      <c r="H8" s="13">
        <f t="shared" si="0"/>
        <v>0</v>
      </c>
      <c r="I8" s="13">
        <f t="shared" si="1"/>
        <v>0</v>
      </c>
      <c r="J8" s="14">
        <f t="shared" si="2"/>
        <v>0</v>
      </c>
      <c r="K8" s="12"/>
      <c r="L8" s="12"/>
      <c r="M8" s="12"/>
      <c r="N8" s="16"/>
      <c r="O8" s="16"/>
      <c r="P8" s="11"/>
    </row>
    <row r="9" spans="1:16" ht="12.75">
      <c r="A9" s="5"/>
      <c r="B9" s="24" t="s">
        <v>5</v>
      </c>
      <c r="C9" s="11"/>
      <c r="D9" s="11"/>
      <c r="E9" s="11"/>
      <c r="F9" s="13"/>
      <c r="G9" s="12"/>
      <c r="H9" s="13">
        <f t="shared" si="0"/>
        <v>0</v>
      </c>
      <c r="I9" s="13">
        <f t="shared" si="1"/>
        <v>0</v>
      </c>
      <c r="J9" s="14">
        <f t="shared" si="2"/>
        <v>0</v>
      </c>
      <c r="K9" s="12"/>
      <c r="L9" s="12"/>
      <c r="M9" s="12"/>
      <c r="N9" s="16"/>
      <c r="O9" s="16"/>
      <c r="P9" s="11"/>
    </row>
    <row r="10" spans="1:16" ht="12.75">
      <c r="A10" s="5"/>
      <c r="B10" s="24" t="s">
        <v>6</v>
      </c>
      <c r="C10" s="11">
        <v>2</v>
      </c>
      <c r="D10" s="11">
        <v>1</v>
      </c>
      <c r="E10" s="11">
        <v>1</v>
      </c>
      <c r="F10" s="13"/>
      <c r="G10" s="12"/>
      <c r="H10" s="13">
        <f t="shared" si="0"/>
        <v>0.3333333333333333</v>
      </c>
      <c r="I10" s="13">
        <f t="shared" si="1"/>
        <v>0.05555555555555555</v>
      </c>
      <c r="J10" s="14">
        <f t="shared" si="2"/>
        <v>2</v>
      </c>
      <c r="K10" s="12"/>
      <c r="L10" s="12"/>
      <c r="M10" s="12"/>
      <c r="N10" s="16"/>
      <c r="O10" s="16"/>
      <c r="P10" s="11"/>
    </row>
    <row r="11" spans="1:16" ht="12.75">
      <c r="A11" s="23"/>
      <c r="B11" s="24" t="s">
        <v>7</v>
      </c>
      <c r="C11" s="11">
        <v>2</v>
      </c>
      <c r="D11" s="11">
        <v>0</v>
      </c>
      <c r="E11" s="11">
        <v>1</v>
      </c>
      <c r="F11" s="13"/>
      <c r="G11" s="12"/>
      <c r="H11" s="13">
        <f t="shared" si="0"/>
        <v>0.16666666666666666</v>
      </c>
      <c r="I11" s="13">
        <f t="shared" si="1"/>
        <v>0.027777777777777776</v>
      </c>
      <c r="J11" s="14">
        <f t="shared" si="2"/>
        <v>1</v>
      </c>
      <c r="K11" s="12"/>
      <c r="L11" s="12"/>
      <c r="M11" s="12"/>
      <c r="N11" s="16"/>
      <c r="O11" s="16"/>
      <c r="P11" s="11"/>
    </row>
    <row r="12" spans="1:16" ht="12.75">
      <c r="A12" s="10"/>
      <c r="B12" s="24" t="s">
        <v>8</v>
      </c>
      <c r="C12" s="11"/>
      <c r="D12" s="11"/>
      <c r="E12" s="11"/>
      <c r="F12" s="13"/>
      <c r="G12" s="12"/>
      <c r="H12" s="13">
        <f t="shared" si="0"/>
        <v>0</v>
      </c>
      <c r="I12" s="13">
        <f t="shared" si="1"/>
        <v>0</v>
      </c>
      <c r="J12" s="14">
        <f t="shared" si="2"/>
        <v>0</v>
      </c>
      <c r="K12" s="12"/>
      <c r="L12" s="12"/>
      <c r="M12" s="12"/>
      <c r="N12" s="16"/>
      <c r="O12" s="16"/>
      <c r="P12" s="11"/>
    </row>
    <row r="13" spans="1:16" ht="12.75">
      <c r="A13" s="10"/>
      <c r="B13" s="24" t="s">
        <v>9</v>
      </c>
      <c r="C13" s="11">
        <v>1</v>
      </c>
      <c r="D13" s="11"/>
      <c r="E13" s="11">
        <v>1</v>
      </c>
      <c r="F13" s="10"/>
      <c r="G13" s="12"/>
      <c r="H13" s="13">
        <f t="shared" si="0"/>
        <v>0.16666666666666666</v>
      </c>
      <c r="I13" s="13">
        <f t="shared" si="1"/>
        <v>0.027777777777777776</v>
      </c>
      <c r="J13" s="14">
        <f t="shared" si="2"/>
        <v>1</v>
      </c>
      <c r="K13" s="12"/>
      <c r="L13" s="12"/>
      <c r="M13" s="12"/>
      <c r="N13" s="16"/>
      <c r="O13" s="16"/>
      <c r="P13" s="11"/>
    </row>
    <row r="14" spans="1:16" ht="12.75">
      <c r="A14" s="17"/>
      <c r="B14" s="10" t="s">
        <v>41</v>
      </c>
      <c r="C14" s="10"/>
      <c r="D14" s="10"/>
      <c r="E14" s="10"/>
      <c r="F14" s="10"/>
      <c r="G14" s="10"/>
      <c r="H14" s="13">
        <f t="shared" si="0"/>
        <v>0</v>
      </c>
      <c r="I14" s="13">
        <f t="shared" si="1"/>
        <v>0</v>
      </c>
      <c r="J14" s="14">
        <f t="shared" si="2"/>
        <v>0</v>
      </c>
      <c r="K14" s="10"/>
      <c r="L14" s="10"/>
      <c r="M14" s="10"/>
      <c r="N14" s="10"/>
      <c r="O14" s="10"/>
      <c r="P14" s="10"/>
    </row>
    <row r="15" spans="1:10" ht="13.5" thickBot="1">
      <c r="A15" s="18"/>
      <c r="B15" s="19" t="s">
        <v>40</v>
      </c>
      <c r="C15" s="19"/>
      <c r="D15" s="19"/>
      <c r="E15" s="19"/>
      <c r="F15" s="19"/>
      <c r="G15" s="19"/>
      <c r="H15" s="21">
        <f t="shared" si="0"/>
        <v>0</v>
      </c>
      <c r="I15" s="21">
        <f t="shared" si="1"/>
        <v>0</v>
      </c>
      <c r="J15" s="20">
        <f t="shared" si="2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K23" sqref="K23"/>
    </sheetView>
  </sheetViews>
  <sheetFormatPr defaultColWidth="9.00390625" defaultRowHeight="12.75"/>
  <cols>
    <col min="1" max="1" width="3.75390625" style="0" customWidth="1"/>
    <col min="2" max="2" width="13.25390625" style="0" customWidth="1"/>
    <col min="3" max="3" width="4.00390625" style="0" bestFit="1" customWidth="1"/>
    <col min="4" max="4" width="7.00390625" style="0" bestFit="1" customWidth="1"/>
    <col min="5" max="7" width="8.00390625" style="0" bestFit="1" customWidth="1"/>
    <col min="8" max="8" width="7.75390625" style="0" customWidth="1"/>
    <col min="10" max="10" width="6.25390625" style="0" bestFit="1" customWidth="1"/>
  </cols>
  <sheetData>
    <row r="1" ht="13.5" thickBot="1">
      <c r="A1" s="22" t="s">
        <v>38</v>
      </c>
    </row>
    <row r="2" spans="1:16" ht="12.75">
      <c r="A2" s="1" t="s">
        <v>10</v>
      </c>
      <c r="B2" s="2" t="s">
        <v>11</v>
      </c>
      <c r="C2" s="2" t="s">
        <v>12</v>
      </c>
      <c r="D2" s="2" t="s">
        <v>33</v>
      </c>
      <c r="E2" s="2" t="s">
        <v>34</v>
      </c>
      <c r="F2" s="2" t="s">
        <v>36</v>
      </c>
      <c r="G2" s="2" t="s">
        <v>37</v>
      </c>
      <c r="H2" s="3" t="s">
        <v>13</v>
      </c>
      <c r="I2" s="2" t="s">
        <v>14</v>
      </c>
      <c r="J2" s="4" t="s">
        <v>15</v>
      </c>
      <c r="K2" s="10"/>
      <c r="L2" s="10"/>
      <c r="M2" s="10"/>
      <c r="N2" s="11"/>
      <c r="O2" s="10"/>
      <c r="P2" s="10"/>
    </row>
    <row r="3" spans="1:16" ht="12.75">
      <c r="A3" s="5">
        <v>0</v>
      </c>
      <c r="B3" s="6" t="s">
        <v>16</v>
      </c>
      <c r="C3" s="7">
        <v>6</v>
      </c>
      <c r="D3" s="7">
        <v>12</v>
      </c>
      <c r="E3" s="8">
        <v>6</v>
      </c>
      <c r="F3" s="8">
        <v>6</v>
      </c>
      <c r="G3" s="8">
        <v>12</v>
      </c>
      <c r="H3" s="8">
        <v>1</v>
      </c>
      <c r="I3" s="7">
        <v>1</v>
      </c>
      <c r="J3" s="9">
        <f>$D3+$E3+$F3+$G3</f>
        <v>36</v>
      </c>
      <c r="K3" s="11"/>
      <c r="L3" s="11"/>
      <c r="M3" s="11"/>
      <c r="N3" s="11"/>
      <c r="O3" s="10"/>
      <c r="P3" s="10"/>
    </row>
    <row r="4" spans="1:16" ht="12.75">
      <c r="A4" s="5"/>
      <c r="B4" s="24" t="s">
        <v>1</v>
      </c>
      <c r="C4" s="10">
        <v>2</v>
      </c>
      <c r="D4" s="10">
        <v>0</v>
      </c>
      <c r="E4" s="11"/>
      <c r="F4" s="10"/>
      <c r="G4" s="12"/>
      <c r="H4" s="13">
        <f aca="true" t="shared" si="0" ref="H4:H15">$J4/$D$3</f>
        <v>0</v>
      </c>
      <c r="I4" s="13">
        <f aca="true" t="shared" si="1" ref="I4:I15">$J4/$J$3</f>
        <v>0</v>
      </c>
      <c r="J4" s="14">
        <f aca="true" t="shared" si="2" ref="J4:J15">$D4+$E4+$F4+$G4</f>
        <v>0</v>
      </c>
      <c r="K4" s="12"/>
      <c r="L4" s="12"/>
      <c r="M4" s="12"/>
      <c r="N4" s="13"/>
      <c r="O4" s="13"/>
      <c r="P4" s="10"/>
    </row>
    <row r="5" spans="1:16" ht="12.75">
      <c r="A5" s="5"/>
      <c r="B5" s="24" t="s">
        <v>0</v>
      </c>
      <c r="C5" s="10">
        <v>2</v>
      </c>
      <c r="D5" s="10">
        <v>0</v>
      </c>
      <c r="E5" s="11"/>
      <c r="F5" s="10"/>
      <c r="G5" s="12"/>
      <c r="H5" s="13">
        <f t="shared" si="0"/>
        <v>0</v>
      </c>
      <c r="I5" s="13">
        <f t="shared" si="1"/>
        <v>0</v>
      </c>
      <c r="J5" s="14">
        <f t="shared" si="2"/>
        <v>0</v>
      </c>
      <c r="K5" s="12"/>
      <c r="L5" s="12"/>
      <c r="M5" s="12"/>
      <c r="N5" s="13"/>
      <c r="O5" s="13"/>
      <c r="P5" s="10"/>
    </row>
    <row r="6" spans="1:16" ht="12.75">
      <c r="A6" s="5"/>
      <c r="B6" s="24" t="s">
        <v>2</v>
      </c>
      <c r="C6" s="11">
        <v>2</v>
      </c>
      <c r="D6" s="10">
        <v>3</v>
      </c>
      <c r="E6" s="11"/>
      <c r="F6" s="11"/>
      <c r="G6" s="15"/>
      <c r="H6" s="13">
        <f t="shared" si="0"/>
        <v>0.25</v>
      </c>
      <c r="I6" s="13">
        <f t="shared" si="1"/>
        <v>0.08333333333333333</v>
      </c>
      <c r="J6" s="14">
        <f t="shared" si="2"/>
        <v>3</v>
      </c>
      <c r="K6" s="15"/>
      <c r="L6" s="12"/>
      <c r="M6" s="12"/>
      <c r="N6" s="13"/>
      <c r="O6" s="13"/>
      <c r="P6" s="10"/>
    </row>
    <row r="7" spans="1:16" ht="12.75">
      <c r="A7" s="5"/>
      <c r="B7" s="24" t="s">
        <v>3</v>
      </c>
      <c r="C7" s="11">
        <v>2</v>
      </c>
      <c r="D7" s="11">
        <v>0</v>
      </c>
      <c r="E7" s="11"/>
      <c r="F7" s="11"/>
      <c r="G7" s="15"/>
      <c r="H7" s="13">
        <f t="shared" si="0"/>
        <v>0</v>
      </c>
      <c r="I7" s="13">
        <f t="shared" si="1"/>
        <v>0</v>
      </c>
      <c r="J7" s="14">
        <f t="shared" si="2"/>
        <v>0</v>
      </c>
      <c r="K7" s="12"/>
      <c r="L7" s="12"/>
      <c r="M7" s="12"/>
      <c r="N7" s="13"/>
      <c r="O7" s="13"/>
      <c r="P7" s="10"/>
    </row>
    <row r="8" spans="1:16" ht="12.75">
      <c r="A8" s="5"/>
      <c r="B8" s="24" t="s">
        <v>4</v>
      </c>
      <c r="C8" s="11"/>
      <c r="D8" s="11"/>
      <c r="E8" s="11"/>
      <c r="F8" s="13"/>
      <c r="G8" s="12"/>
      <c r="H8" s="13">
        <f t="shared" si="0"/>
        <v>0</v>
      </c>
      <c r="I8" s="13">
        <f t="shared" si="1"/>
        <v>0</v>
      </c>
      <c r="J8" s="14">
        <f t="shared" si="2"/>
        <v>0</v>
      </c>
      <c r="K8" s="12"/>
      <c r="L8" s="12"/>
      <c r="M8" s="12"/>
      <c r="N8" s="16"/>
      <c r="O8" s="16"/>
      <c r="P8" s="11"/>
    </row>
    <row r="9" spans="1:16" ht="12.75">
      <c r="A9" s="5"/>
      <c r="B9" s="24" t="s">
        <v>5</v>
      </c>
      <c r="C9" s="11"/>
      <c r="D9" s="11"/>
      <c r="E9" s="11"/>
      <c r="F9" s="13"/>
      <c r="G9" s="12"/>
      <c r="H9" s="13">
        <f t="shared" si="0"/>
        <v>0</v>
      </c>
      <c r="I9" s="13">
        <f t="shared" si="1"/>
        <v>0</v>
      </c>
      <c r="J9" s="14">
        <f t="shared" si="2"/>
        <v>0</v>
      </c>
      <c r="K9" s="12"/>
      <c r="L9" s="12"/>
      <c r="M9" s="12"/>
      <c r="N9" s="16"/>
      <c r="O9" s="16"/>
      <c r="P9" s="11"/>
    </row>
    <row r="10" spans="1:16" ht="12.75">
      <c r="A10" s="5"/>
      <c r="B10" s="24" t="s">
        <v>6</v>
      </c>
      <c r="C10" s="11">
        <v>2</v>
      </c>
      <c r="D10" s="11">
        <v>6</v>
      </c>
      <c r="E10" s="11"/>
      <c r="F10" s="13"/>
      <c r="G10" s="12"/>
      <c r="H10" s="13">
        <f t="shared" si="0"/>
        <v>0.5</v>
      </c>
      <c r="I10" s="13">
        <f t="shared" si="1"/>
        <v>0.16666666666666666</v>
      </c>
      <c r="J10" s="14">
        <f t="shared" si="2"/>
        <v>6</v>
      </c>
      <c r="K10" s="12"/>
      <c r="L10" s="12"/>
      <c r="M10" s="12"/>
      <c r="N10" s="16"/>
      <c r="O10" s="16"/>
      <c r="P10" s="11"/>
    </row>
    <row r="11" spans="1:16" ht="12.75">
      <c r="A11" s="23"/>
      <c r="B11" s="24" t="s">
        <v>7</v>
      </c>
      <c r="C11" s="11">
        <v>2</v>
      </c>
      <c r="D11" s="11">
        <v>0</v>
      </c>
      <c r="E11" s="10"/>
      <c r="F11" s="13"/>
      <c r="G11" s="12"/>
      <c r="H11" s="13">
        <f t="shared" si="0"/>
        <v>0</v>
      </c>
      <c r="I11" s="13">
        <f t="shared" si="1"/>
        <v>0</v>
      </c>
      <c r="J11" s="14">
        <f t="shared" si="2"/>
        <v>0</v>
      </c>
      <c r="K11" s="12"/>
      <c r="L11" s="12"/>
      <c r="M11" s="12"/>
      <c r="N11" s="16"/>
      <c r="O11" s="16"/>
      <c r="P11" s="11"/>
    </row>
    <row r="12" spans="1:16" ht="12.75">
      <c r="A12" s="17"/>
      <c r="B12" t="s">
        <v>8</v>
      </c>
      <c r="C12" s="11"/>
      <c r="D12" s="11"/>
      <c r="E12" s="10"/>
      <c r="F12" s="13"/>
      <c r="G12" s="12"/>
      <c r="H12" s="13">
        <f t="shared" si="0"/>
        <v>0</v>
      </c>
      <c r="I12" s="13">
        <f t="shared" si="1"/>
        <v>0</v>
      </c>
      <c r="J12" s="14">
        <f t="shared" si="2"/>
        <v>0</v>
      </c>
      <c r="K12" s="12"/>
      <c r="L12" s="12"/>
      <c r="M12" s="12"/>
      <c r="N12" s="16"/>
      <c r="O12" s="16"/>
      <c r="P12" s="11"/>
    </row>
    <row r="13" spans="1:16" ht="12.75">
      <c r="A13" s="17"/>
      <c r="B13" s="10" t="s">
        <v>9</v>
      </c>
      <c r="C13" s="11">
        <v>2</v>
      </c>
      <c r="D13" s="11">
        <v>1</v>
      </c>
      <c r="E13" s="10"/>
      <c r="F13" s="10"/>
      <c r="G13" s="12"/>
      <c r="H13" s="13">
        <f t="shared" si="0"/>
        <v>0.08333333333333333</v>
      </c>
      <c r="I13" s="13">
        <f t="shared" si="1"/>
        <v>0.027777777777777776</v>
      </c>
      <c r="J13" s="14">
        <f t="shared" si="2"/>
        <v>1</v>
      </c>
      <c r="K13" s="12"/>
      <c r="L13" s="12"/>
      <c r="M13" s="12"/>
      <c r="N13" s="16"/>
      <c r="O13" s="16"/>
      <c r="P13" s="11"/>
    </row>
    <row r="14" spans="1:16" ht="12.75">
      <c r="A14" s="17"/>
      <c r="B14" s="10" t="s">
        <v>41</v>
      </c>
      <c r="C14" s="10"/>
      <c r="D14" s="10"/>
      <c r="E14" s="10"/>
      <c r="F14" s="10"/>
      <c r="G14" s="10"/>
      <c r="H14" s="13">
        <f t="shared" si="0"/>
        <v>0</v>
      </c>
      <c r="I14" s="13">
        <f t="shared" si="1"/>
        <v>0</v>
      </c>
      <c r="J14" s="14">
        <f t="shared" si="2"/>
        <v>0</v>
      </c>
      <c r="K14" s="10"/>
      <c r="L14" s="10"/>
      <c r="M14" s="10"/>
      <c r="N14" s="10"/>
      <c r="O14" s="10"/>
      <c r="P14" s="10"/>
    </row>
    <row r="15" spans="1:10" ht="13.5" thickBot="1">
      <c r="A15" s="18"/>
      <c r="B15" s="19" t="s">
        <v>40</v>
      </c>
      <c r="C15" s="19"/>
      <c r="D15" s="19"/>
      <c r="E15" s="19"/>
      <c r="F15" s="19"/>
      <c r="G15" s="19"/>
      <c r="H15" s="21">
        <f t="shared" si="0"/>
        <v>0</v>
      </c>
      <c r="I15" s="21">
        <f t="shared" si="1"/>
        <v>0</v>
      </c>
      <c r="J15" s="20">
        <f t="shared" si="2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I22" sqref="I22"/>
    </sheetView>
  </sheetViews>
  <sheetFormatPr defaultColWidth="9.00390625" defaultRowHeight="12.75"/>
  <cols>
    <col min="1" max="1" width="3.75390625" style="0" customWidth="1"/>
    <col min="2" max="2" width="13.25390625" style="0" customWidth="1"/>
    <col min="3" max="3" width="4.00390625" style="0" bestFit="1" customWidth="1"/>
    <col min="4" max="4" width="7.00390625" style="0" bestFit="1" customWidth="1"/>
    <col min="5" max="7" width="8.00390625" style="0" bestFit="1" customWidth="1"/>
    <col min="8" max="8" width="7.75390625" style="0" customWidth="1"/>
    <col min="10" max="10" width="6.25390625" style="0" bestFit="1" customWidth="1"/>
  </cols>
  <sheetData>
    <row r="1" ht="13.5" thickBot="1">
      <c r="A1" s="22" t="s">
        <v>39</v>
      </c>
    </row>
    <row r="2" spans="1:16" ht="12.75">
      <c r="A2" s="1" t="s">
        <v>10</v>
      </c>
      <c r="B2" s="2" t="s">
        <v>11</v>
      </c>
      <c r="C2" s="2" t="s">
        <v>12</v>
      </c>
      <c r="D2" s="2" t="s">
        <v>18</v>
      </c>
      <c r="E2" s="2" t="s">
        <v>36</v>
      </c>
      <c r="F2" s="2" t="s">
        <v>37</v>
      </c>
      <c r="G2" s="3" t="s">
        <v>13</v>
      </c>
      <c r="H2" s="2" t="s">
        <v>14</v>
      </c>
      <c r="I2" s="4" t="s">
        <v>15</v>
      </c>
      <c r="K2" s="10"/>
      <c r="L2" s="10"/>
      <c r="M2" s="10"/>
      <c r="N2" s="11"/>
      <c r="O2" s="10"/>
      <c r="P2" s="10"/>
    </row>
    <row r="3" spans="1:16" ht="12.75">
      <c r="A3" s="5">
        <v>0</v>
      </c>
      <c r="B3" s="6" t="s">
        <v>16</v>
      </c>
      <c r="C3" s="7">
        <v>6</v>
      </c>
      <c r="D3" s="7">
        <v>12</v>
      </c>
      <c r="E3" s="8">
        <v>12</v>
      </c>
      <c r="F3" s="8">
        <v>12</v>
      </c>
      <c r="G3" s="8">
        <v>1</v>
      </c>
      <c r="H3" s="7">
        <v>1</v>
      </c>
      <c r="I3" s="9">
        <f aca="true" t="shared" si="0" ref="I3:I15">$D3+$E3+$F3</f>
        <v>36</v>
      </c>
      <c r="K3" s="11"/>
      <c r="L3" s="11"/>
      <c r="M3" s="11"/>
      <c r="N3" s="11"/>
      <c r="O3" s="10"/>
      <c r="P3" s="10"/>
    </row>
    <row r="4" spans="1:16" ht="12.75">
      <c r="A4" s="5"/>
      <c r="B4" s="24" t="s">
        <v>1</v>
      </c>
      <c r="C4" s="10">
        <v>2</v>
      </c>
      <c r="D4" s="10">
        <v>4</v>
      </c>
      <c r="E4" s="11"/>
      <c r="F4" s="10"/>
      <c r="G4" s="13">
        <f aca="true" t="shared" si="1" ref="G4:G15">$I4/$D$3</f>
        <v>0.3333333333333333</v>
      </c>
      <c r="H4" s="13">
        <f aca="true" t="shared" si="2" ref="H4:H15">$I4/$I$3</f>
        <v>0.1111111111111111</v>
      </c>
      <c r="I4" s="14">
        <f t="shared" si="0"/>
        <v>4</v>
      </c>
      <c r="K4" s="12"/>
      <c r="L4" s="12"/>
      <c r="M4" s="12"/>
      <c r="N4" s="13"/>
      <c r="O4" s="13"/>
      <c r="P4" s="10"/>
    </row>
    <row r="5" spans="1:16" ht="12.75">
      <c r="A5" s="5"/>
      <c r="B5" s="24" t="s">
        <v>0</v>
      </c>
      <c r="C5" s="10">
        <v>2</v>
      </c>
      <c r="D5" s="10">
        <v>0</v>
      </c>
      <c r="E5" s="11"/>
      <c r="F5" s="10"/>
      <c r="G5" s="13">
        <f t="shared" si="1"/>
        <v>0</v>
      </c>
      <c r="H5" s="13">
        <f t="shared" si="2"/>
        <v>0</v>
      </c>
      <c r="I5" s="14">
        <f t="shared" si="0"/>
        <v>0</v>
      </c>
      <c r="K5" s="12"/>
      <c r="L5" s="12"/>
      <c r="M5" s="12"/>
      <c r="N5" s="13"/>
      <c r="O5" s="13"/>
      <c r="P5" s="10"/>
    </row>
    <row r="6" spans="1:16" ht="12.75">
      <c r="A6" s="5"/>
      <c r="B6" s="24" t="s">
        <v>2</v>
      </c>
      <c r="C6" s="11">
        <v>2</v>
      </c>
      <c r="D6" s="10">
        <v>4</v>
      </c>
      <c r="E6" s="11"/>
      <c r="F6" s="11"/>
      <c r="G6" s="13">
        <f t="shared" si="1"/>
        <v>0.3333333333333333</v>
      </c>
      <c r="H6" s="13">
        <f t="shared" si="2"/>
        <v>0.1111111111111111</v>
      </c>
      <c r="I6" s="14">
        <f t="shared" si="0"/>
        <v>4</v>
      </c>
      <c r="K6" s="15"/>
      <c r="L6" s="12"/>
      <c r="M6" s="12"/>
      <c r="N6" s="13"/>
      <c r="O6" s="13"/>
      <c r="P6" s="10"/>
    </row>
    <row r="7" spans="1:16" ht="12.75">
      <c r="A7" s="5"/>
      <c r="B7" s="24" t="s">
        <v>3</v>
      </c>
      <c r="C7" s="11">
        <v>2</v>
      </c>
      <c r="D7" s="11">
        <v>4</v>
      </c>
      <c r="E7" s="11"/>
      <c r="F7" s="11"/>
      <c r="G7" s="13">
        <f t="shared" si="1"/>
        <v>0.3333333333333333</v>
      </c>
      <c r="H7" s="13">
        <f t="shared" si="2"/>
        <v>0.1111111111111111</v>
      </c>
      <c r="I7" s="14">
        <f t="shared" si="0"/>
        <v>4</v>
      </c>
      <c r="K7" s="12"/>
      <c r="L7" s="12"/>
      <c r="M7" s="12"/>
      <c r="N7" s="13"/>
      <c r="O7" s="13"/>
      <c r="P7" s="10"/>
    </row>
    <row r="8" spans="1:16" ht="12.75">
      <c r="A8" s="5"/>
      <c r="B8" s="24" t="s">
        <v>4</v>
      </c>
      <c r="C8" s="11"/>
      <c r="D8" s="11"/>
      <c r="E8" s="11"/>
      <c r="F8" s="13"/>
      <c r="G8" s="13">
        <f t="shared" si="1"/>
        <v>0</v>
      </c>
      <c r="H8" s="13">
        <f t="shared" si="2"/>
        <v>0</v>
      </c>
      <c r="I8" s="14">
        <f t="shared" si="0"/>
        <v>0</v>
      </c>
      <c r="K8" s="12"/>
      <c r="L8" s="12"/>
      <c r="M8" s="12"/>
      <c r="N8" s="16"/>
      <c r="O8" s="16"/>
      <c r="P8" s="11"/>
    </row>
    <row r="9" spans="1:16" ht="12.75">
      <c r="A9" s="5"/>
      <c r="B9" s="24" t="s">
        <v>5</v>
      </c>
      <c r="C9" s="11"/>
      <c r="D9" s="11"/>
      <c r="E9" s="11"/>
      <c r="F9" s="13"/>
      <c r="G9" s="13">
        <f t="shared" si="1"/>
        <v>0</v>
      </c>
      <c r="H9" s="13">
        <f t="shared" si="2"/>
        <v>0</v>
      </c>
      <c r="I9" s="14">
        <f t="shared" si="0"/>
        <v>0</v>
      </c>
      <c r="K9" s="12"/>
      <c r="L9" s="12"/>
      <c r="M9" s="12"/>
      <c r="N9" s="16"/>
      <c r="O9" s="16"/>
      <c r="P9" s="11"/>
    </row>
    <row r="10" spans="1:16" ht="12.75">
      <c r="A10" s="5"/>
      <c r="B10" s="24" t="s">
        <v>6</v>
      </c>
      <c r="C10" s="11">
        <v>2</v>
      </c>
      <c r="D10" s="11">
        <v>3</v>
      </c>
      <c r="E10" s="11"/>
      <c r="F10" s="13"/>
      <c r="G10" s="13">
        <f t="shared" si="1"/>
        <v>0.25</v>
      </c>
      <c r="H10" s="13">
        <f t="shared" si="2"/>
        <v>0.08333333333333333</v>
      </c>
      <c r="I10" s="14">
        <f t="shared" si="0"/>
        <v>3</v>
      </c>
      <c r="K10" s="12"/>
      <c r="L10" s="12"/>
      <c r="M10" s="12"/>
      <c r="N10" s="16"/>
      <c r="O10" s="16"/>
      <c r="P10" s="11"/>
    </row>
    <row r="11" spans="1:16" ht="12.75">
      <c r="A11" s="23"/>
      <c r="B11" s="24" t="s">
        <v>7</v>
      </c>
      <c r="C11" s="11">
        <v>2</v>
      </c>
      <c r="D11" s="11">
        <v>0</v>
      </c>
      <c r="E11" s="10"/>
      <c r="F11" s="13"/>
      <c r="G11" s="13">
        <f t="shared" si="1"/>
        <v>0</v>
      </c>
      <c r="H11" s="13">
        <f t="shared" si="2"/>
        <v>0</v>
      </c>
      <c r="I11" s="14">
        <f t="shared" si="0"/>
        <v>0</v>
      </c>
      <c r="K11" s="12"/>
      <c r="L11" s="12"/>
      <c r="M11" s="12"/>
      <c r="N11" s="16"/>
      <c r="O11" s="16"/>
      <c r="P11" s="11"/>
    </row>
    <row r="12" spans="1:16" ht="12.75">
      <c r="A12" s="17"/>
      <c r="B12" t="s">
        <v>8</v>
      </c>
      <c r="C12" s="11"/>
      <c r="D12" s="11"/>
      <c r="E12" s="10"/>
      <c r="F12" s="13"/>
      <c r="G12" s="13">
        <f t="shared" si="1"/>
        <v>0</v>
      </c>
      <c r="H12" s="13">
        <f t="shared" si="2"/>
        <v>0</v>
      </c>
      <c r="I12" s="14">
        <f t="shared" si="0"/>
        <v>0</v>
      </c>
      <c r="K12" s="12"/>
      <c r="L12" s="12"/>
      <c r="M12" s="12"/>
      <c r="N12" s="16"/>
      <c r="O12" s="16"/>
      <c r="P12" s="11"/>
    </row>
    <row r="13" spans="1:16" ht="12.75">
      <c r="A13" s="17"/>
      <c r="B13" s="10" t="s">
        <v>9</v>
      </c>
      <c r="C13" s="11">
        <v>2</v>
      </c>
      <c r="D13" s="11">
        <v>3</v>
      </c>
      <c r="E13" s="10"/>
      <c r="F13" s="10"/>
      <c r="G13" s="13">
        <f t="shared" si="1"/>
        <v>0.25</v>
      </c>
      <c r="H13" s="13">
        <f t="shared" si="2"/>
        <v>0.08333333333333333</v>
      </c>
      <c r="I13" s="14">
        <f t="shared" si="0"/>
        <v>3</v>
      </c>
      <c r="K13" s="12"/>
      <c r="L13" s="12"/>
      <c r="M13" s="12"/>
      <c r="N13" s="16"/>
      <c r="O13" s="16"/>
      <c r="P13" s="11"/>
    </row>
    <row r="14" spans="1:16" ht="12.75">
      <c r="A14" s="17"/>
      <c r="B14" s="10" t="s">
        <v>41</v>
      </c>
      <c r="C14" s="10"/>
      <c r="D14" s="10"/>
      <c r="E14" s="10"/>
      <c r="F14" s="10"/>
      <c r="G14" s="13">
        <f t="shared" si="1"/>
        <v>0</v>
      </c>
      <c r="H14" s="13">
        <f t="shared" si="2"/>
        <v>0</v>
      </c>
      <c r="I14" s="14">
        <f t="shared" si="0"/>
        <v>0</v>
      </c>
      <c r="K14" s="10"/>
      <c r="L14" s="10"/>
      <c r="M14" s="10"/>
      <c r="N14" s="10"/>
      <c r="O14" s="10"/>
      <c r="P14" s="10"/>
    </row>
    <row r="15" spans="1:9" ht="13.5" thickBot="1">
      <c r="A15" s="18"/>
      <c r="B15" s="19" t="s">
        <v>40</v>
      </c>
      <c r="C15" s="19">
        <v>2</v>
      </c>
      <c r="D15" s="19">
        <v>1</v>
      </c>
      <c r="E15" s="19"/>
      <c r="F15" s="19"/>
      <c r="G15" s="21">
        <f t="shared" si="1"/>
        <v>0.08333333333333333</v>
      </c>
      <c r="H15" s="21">
        <f t="shared" si="2"/>
        <v>0.027777777777777776</v>
      </c>
      <c r="I15" s="20">
        <f t="shared" si="0"/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LordBES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LordBES</dc:creator>
  <cp:keywords/>
  <dc:description/>
  <cp:lastModifiedBy>LordBES</cp:lastModifiedBy>
  <dcterms:created xsi:type="dcterms:W3CDTF">2006-06-13T05:48:08Z</dcterms:created>
  <dcterms:modified xsi:type="dcterms:W3CDTF">2006-06-16T10:04:51Z</dcterms:modified>
  <cp:category/>
  <cp:version/>
  <cp:contentType/>
  <cp:contentStatus/>
</cp:coreProperties>
</file>